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MRED01\Downloads\"/>
    </mc:Choice>
  </mc:AlternateContent>
  <xr:revisionPtr revIDLastSave="0" documentId="13_ncr:1_{D0EA8084-0A67-476B-80DA-0E87A3D6FAE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ETADATOS" sheetId="1" r:id="rId1"/>
    <sheet name="DA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49" i="2" l="1"/>
  <c r="P349" i="2" s="1"/>
  <c r="O350" i="2"/>
  <c r="P350" i="2" s="1"/>
  <c r="O351" i="2"/>
  <c r="P351" i="2" s="1"/>
  <c r="N351" i="2"/>
  <c r="M351" i="2" s="1"/>
  <c r="N350" i="2"/>
  <c r="M350" i="2" s="1"/>
  <c r="N349" i="2"/>
  <c r="M349" i="2" s="1"/>
</calcChain>
</file>

<file path=xl/sharedStrings.xml><?xml version="1.0" encoding="utf-8"?>
<sst xmlns="http://schemas.openxmlformats.org/spreadsheetml/2006/main" count="1483" uniqueCount="802">
  <si>
    <t>ID Atributo</t>
  </si>
  <si>
    <t>Nombre</t>
  </si>
  <si>
    <t>Descripción</t>
  </si>
  <si>
    <t>Unidad</t>
  </si>
  <si>
    <t>Tipo de datos: [N]úmerico o [C]arácter</t>
  </si>
  <si>
    <t>Institución fuente</t>
  </si>
  <si>
    <t>Base de datos</t>
  </si>
  <si>
    <t>Datum</t>
  </si>
  <si>
    <t>Fecha</t>
  </si>
  <si>
    <t>Cobertura</t>
  </si>
  <si>
    <t>Frecuencia</t>
  </si>
  <si>
    <t>Objetivo</t>
  </si>
  <si>
    <t>Justificación</t>
  </si>
  <si>
    <t>Método</t>
  </si>
  <si>
    <t>Limitaciones</t>
  </si>
  <si>
    <t>NOM_COMUNA</t>
  </si>
  <si>
    <t>C</t>
  </si>
  <si>
    <t>NOM_PROVIN</t>
  </si>
  <si>
    <t>Nombre de Provincia</t>
  </si>
  <si>
    <t>Nombre de la Provincia a la cual la comuna pertenece</t>
  </si>
  <si>
    <t>NOM_REGION</t>
  </si>
  <si>
    <t>Nombre de la Región</t>
  </si>
  <si>
    <t>Nombre de la Región a la cuál pertenece la comuna</t>
  </si>
  <si>
    <t>ciudades_addcbit_amen_delta_norm</t>
  </si>
  <si>
    <t>Indicador de cambio en la amenaza normalizado</t>
  </si>
  <si>
    <t>N</t>
  </si>
  <si>
    <t>ciudades_addcbit_amen_fut</t>
  </si>
  <si>
    <t>Indicador de amenaza futuro</t>
  </si>
  <si>
    <t>NÚMERO DE DÍAS DEL VERANO (OCTUBRE A MARZO) CON T°&gt;30° FUTURO</t>
  </si>
  <si>
    <t>ÍNDICE ENTRE 0 Y 2</t>
  </si>
  <si>
    <t>ciudades_addcbit_amen_pres</t>
  </si>
  <si>
    <t>Indicador de amenaza presente</t>
  </si>
  <si>
    <t>NÚMERO DE DÍAS DEL VERANO (OCTUBRE A MARZO) CON T°&gt;30° PERIODO 2010-2018</t>
  </si>
  <si>
    <t>ÍNDICE ENTRE 0 Y 1</t>
  </si>
  <si>
    <t>ciudades_addcbit_amen_delta</t>
  </si>
  <si>
    <t>Indicador de cambio en la amenaza</t>
  </si>
  <si>
    <t>DIFERENCIA ENTRE LA AMENAZA FUTURA Y PRESENTE</t>
  </si>
  <si>
    <t>ciudades_addcbit_ca_tasa_compañias_bomberos</t>
  </si>
  <si>
    <t>Indice de capacidad de adaptacion</t>
  </si>
  <si>
    <t>ciudades_addcbit_exp_calor_fut</t>
  </si>
  <si>
    <t>Indicador de exposición futura</t>
  </si>
  <si>
    <t>Población urbana proyectada comunal</t>
  </si>
  <si>
    <t>ciudades_addcbit_exp_calor_fut_norm</t>
  </si>
  <si>
    <t>indicador de esposición futura</t>
  </si>
  <si>
    <t>Población proyectada comunal</t>
  </si>
  <si>
    <t>ciudades_addcbit_exp_calor_pres</t>
  </si>
  <si>
    <t>Indicador de exposición presente</t>
  </si>
  <si>
    <t>Población urbana prestente comunal</t>
  </si>
  <si>
    <t>ciudades_addcbit_k</t>
  </si>
  <si>
    <t>Coeficiente de ponderación de capacidad de adaptación</t>
  </si>
  <si>
    <t>Adimensional</t>
  </si>
  <si>
    <t>ciudades_addcbit_riesgo_incendios_conca</t>
  </si>
  <si>
    <t>Indice de riesgo con capacidad de adaptación</t>
  </si>
  <si>
    <t>ciudades_addcbit_riesgo_incendios_sinca</t>
  </si>
  <si>
    <t>Indice de riesgo sin considerar capacidad de adaptación</t>
  </si>
  <si>
    <t>ciudades_addcbit_riesgo_incendios_sinca_norm</t>
  </si>
  <si>
    <t>Indice de riesgo sin considerar capacidad de adaptación normalizado</t>
  </si>
  <si>
    <t>ciudades_addcbit_sens_materialidad_vivendas</t>
  </si>
  <si>
    <t>Indicador de sensibilidad</t>
  </si>
  <si>
    <t>Índice de materialidad de la vivienda</t>
  </si>
  <si>
    <t>ciudades_addcbit_sens_materialidad_viviendas_norm</t>
  </si>
  <si>
    <t>Indicador de sensibilidad normalizado</t>
  </si>
  <si>
    <t>ciudades_addcbit_variacion</t>
  </si>
  <si>
    <t>Variación</t>
  </si>
  <si>
    <t>Variación orcentual entre el riesgo antes y despues de incorporar la adaptación</t>
  </si>
  <si>
    <t>1401</t>
  </si>
  <si>
    <t>POZO ALMONTE</t>
  </si>
  <si>
    <t>TAMARUGAL</t>
  </si>
  <si>
    <t>REGIÓN DE TARAPACÁ</t>
  </si>
  <si>
    <t>1403</t>
  </si>
  <si>
    <t>COLCHANE</t>
  </si>
  <si>
    <t>1402</t>
  </si>
  <si>
    <t>CAMIÑA</t>
  </si>
  <si>
    <t>1404</t>
  </si>
  <si>
    <t>HUARA</t>
  </si>
  <si>
    <t>1107</t>
  </si>
  <si>
    <t>ALTO HOSPICIO</t>
  </si>
  <si>
    <t>IQUIQUE</t>
  </si>
  <si>
    <t>1101</t>
  </si>
  <si>
    <t>1405</t>
  </si>
  <si>
    <t>PICA</t>
  </si>
  <si>
    <t>2104</t>
  </si>
  <si>
    <t>TALTAL</t>
  </si>
  <si>
    <t>ANTOFAGASTA</t>
  </si>
  <si>
    <t>REGIÓN DE ANTOFAGASTA</t>
  </si>
  <si>
    <t>2101</t>
  </si>
  <si>
    <t>2201</t>
  </si>
  <si>
    <t>CALAMA</t>
  </si>
  <si>
    <t>EL LOA</t>
  </si>
  <si>
    <t>2202</t>
  </si>
  <si>
    <t>OLLAGÜE</t>
  </si>
  <si>
    <t>2203</t>
  </si>
  <si>
    <t>SAN PEDRO DE ATACAMA</t>
  </si>
  <si>
    <t>2102</t>
  </si>
  <si>
    <t>MEJILLONES</t>
  </si>
  <si>
    <t>2103</t>
  </si>
  <si>
    <t>SIERRA GORDA</t>
  </si>
  <si>
    <t>2302</t>
  </si>
  <si>
    <t>MARÍA ELENA</t>
  </si>
  <si>
    <t>TOCOPILLA</t>
  </si>
  <si>
    <t>2301</t>
  </si>
  <si>
    <t>3101</t>
  </si>
  <si>
    <t>COPIAPÓ</t>
  </si>
  <si>
    <t>REGIÓN DE ATACAMA</t>
  </si>
  <si>
    <t>3102</t>
  </si>
  <si>
    <t>CALDERA</t>
  </si>
  <si>
    <t>3103</t>
  </si>
  <si>
    <t>TIERRA AMARILLA</t>
  </si>
  <si>
    <t>3201</t>
  </si>
  <si>
    <t>CHAÑARAL</t>
  </si>
  <si>
    <t>3202</t>
  </si>
  <si>
    <t>DIEGO DE ALMAGRO</t>
  </si>
  <si>
    <t>3301</t>
  </si>
  <si>
    <t>VALLENAR</t>
  </si>
  <si>
    <t>HUASCO</t>
  </si>
  <si>
    <t>3302</t>
  </si>
  <si>
    <t>ALTO DEL CARMEN</t>
  </si>
  <si>
    <t>3303</t>
  </si>
  <si>
    <t>FREIRINA</t>
  </si>
  <si>
    <t>3304</t>
  </si>
  <si>
    <t>4101</t>
  </si>
  <si>
    <t>LA SERENA</t>
  </si>
  <si>
    <t>ELQUI</t>
  </si>
  <si>
    <t>REGIÓN DE COQUIMBO</t>
  </si>
  <si>
    <t>4102</t>
  </si>
  <si>
    <t>COQUIMBO</t>
  </si>
  <si>
    <t>4103</t>
  </si>
  <si>
    <t>ANDACOLLO</t>
  </si>
  <si>
    <t>4104</t>
  </si>
  <si>
    <t>LA HIGUERA</t>
  </si>
  <si>
    <t>4105</t>
  </si>
  <si>
    <t>PAIGUANO</t>
  </si>
  <si>
    <t>4106</t>
  </si>
  <si>
    <t>VICUÑA</t>
  </si>
  <si>
    <t>4201</t>
  </si>
  <si>
    <t>ILLAPEL</t>
  </si>
  <si>
    <t>CHOAPA</t>
  </si>
  <si>
    <t>4202</t>
  </si>
  <si>
    <t>CANELA</t>
  </si>
  <si>
    <t>4203</t>
  </si>
  <si>
    <t>LOS VILOS</t>
  </si>
  <si>
    <t>4204</t>
  </si>
  <si>
    <t>SALAMANCA</t>
  </si>
  <si>
    <t>4301</t>
  </si>
  <si>
    <t>OVALLE</t>
  </si>
  <si>
    <t>LIMARÍ</t>
  </si>
  <si>
    <t>4302</t>
  </si>
  <si>
    <t>COMBARBALÁ</t>
  </si>
  <si>
    <t>4303</t>
  </si>
  <si>
    <t>MONTE PATRIA</t>
  </si>
  <si>
    <t>4304</t>
  </si>
  <si>
    <t>PUNITAQUI</t>
  </si>
  <si>
    <t>4305</t>
  </si>
  <si>
    <t>RÍO HURTADO</t>
  </si>
  <si>
    <t>5101</t>
  </si>
  <si>
    <t>VALPARAÍSO</t>
  </si>
  <si>
    <t>REGIÓN DE VALPARAÍSO</t>
  </si>
  <si>
    <t>5102</t>
  </si>
  <si>
    <t>CASABLANCA</t>
  </si>
  <si>
    <t>5103</t>
  </si>
  <si>
    <t>CONCÓN</t>
  </si>
  <si>
    <t>5104</t>
  </si>
  <si>
    <t>JUAN FERNÁNDEZ</t>
  </si>
  <si>
    <t>5105</t>
  </si>
  <si>
    <t>PUCHUNCAVÍ</t>
  </si>
  <si>
    <t>5107</t>
  </si>
  <si>
    <t>QUINTERO</t>
  </si>
  <si>
    <t>5109</t>
  </si>
  <si>
    <t>VIÑA DEL MAR</t>
  </si>
  <si>
    <t>5201</t>
  </si>
  <si>
    <t>ISLA DE PASCUA</t>
  </si>
  <si>
    <t>5301</t>
  </si>
  <si>
    <t>LOS ANDES</t>
  </si>
  <si>
    <t>5302</t>
  </si>
  <si>
    <t>CALLE LARGA</t>
  </si>
  <si>
    <t>5303</t>
  </si>
  <si>
    <t>RINCONADA</t>
  </si>
  <si>
    <t>5304</t>
  </si>
  <si>
    <t>SAN ESTEBAN</t>
  </si>
  <si>
    <t>5401</t>
  </si>
  <si>
    <t>LA LIGUA</t>
  </si>
  <si>
    <t>PETORCA</t>
  </si>
  <si>
    <t>5402</t>
  </si>
  <si>
    <t>CABILDO</t>
  </si>
  <si>
    <t>5403</t>
  </si>
  <si>
    <t>PAPUDO</t>
  </si>
  <si>
    <t>5404</t>
  </si>
  <si>
    <t>5405</t>
  </si>
  <si>
    <t>ZAPALLAR</t>
  </si>
  <si>
    <t>5501</t>
  </si>
  <si>
    <t>QUILLOTA</t>
  </si>
  <si>
    <t>5502</t>
  </si>
  <si>
    <t>CALERA</t>
  </si>
  <si>
    <t>5503</t>
  </si>
  <si>
    <t>HIJUELAS</t>
  </si>
  <si>
    <t>5504</t>
  </si>
  <si>
    <t>LA CRUZ</t>
  </si>
  <si>
    <t>5506</t>
  </si>
  <si>
    <t>NOGALES</t>
  </si>
  <si>
    <t>5601</t>
  </si>
  <si>
    <t>SAN ANTONIO</t>
  </si>
  <si>
    <t>5602</t>
  </si>
  <si>
    <t>ALGARROBO</t>
  </si>
  <si>
    <t>5603</t>
  </si>
  <si>
    <t>CARTAGENA</t>
  </si>
  <si>
    <t>5604</t>
  </si>
  <si>
    <t>EL QUISCO</t>
  </si>
  <si>
    <t>5605</t>
  </si>
  <si>
    <t>EL TABO</t>
  </si>
  <si>
    <t>5606</t>
  </si>
  <si>
    <t>SANTO DOMINGO</t>
  </si>
  <si>
    <t>5701</t>
  </si>
  <si>
    <t>SAN FELIPE</t>
  </si>
  <si>
    <t>SAN FELIPE DE ACONCAGUA</t>
  </si>
  <si>
    <t>5702</t>
  </si>
  <si>
    <t>CATEMU</t>
  </si>
  <si>
    <t>5703</t>
  </si>
  <si>
    <t>LLAILLAY</t>
  </si>
  <si>
    <t>5704</t>
  </si>
  <si>
    <t>PANQUEHUE</t>
  </si>
  <si>
    <t>5705</t>
  </si>
  <si>
    <t>PUTAENDO</t>
  </si>
  <si>
    <t>5706</t>
  </si>
  <si>
    <t>SANTA MARÍA</t>
  </si>
  <si>
    <t>5801</t>
  </si>
  <si>
    <t>QUILPUÉ</t>
  </si>
  <si>
    <t>MARGA MARGA</t>
  </si>
  <si>
    <t>5802</t>
  </si>
  <si>
    <t>LIMACHE</t>
  </si>
  <si>
    <t>5803</t>
  </si>
  <si>
    <t>OLMUÉ</t>
  </si>
  <si>
    <t>5804</t>
  </si>
  <si>
    <t>VILLA ALEMANA</t>
  </si>
  <si>
    <t>6310</t>
  </si>
  <si>
    <t>SANTA CRUZ</t>
  </si>
  <si>
    <t>COLCHAGUA</t>
  </si>
  <si>
    <t>REGIÓN DEL LIBERTADOR GENERAL BERNARDO O'HIGGINS</t>
  </si>
  <si>
    <t>6306</t>
  </si>
  <si>
    <t>PALMILLA</t>
  </si>
  <si>
    <t>6302</t>
  </si>
  <si>
    <t>CHÉPICA</t>
  </si>
  <si>
    <t>6103</t>
  </si>
  <si>
    <t>COINCO</t>
  </si>
  <si>
    <t>CACHAPOAL</t>
  </si>
  <si>
    <t>6104</t>
  </si>
  <si>
    <t>COLTAUCO</t>
  </si>
  <si>
    <t>6117</t>
  </si>
  <si>
    <t>SAN VICENTE</t>
  </si>
  <si>
    <t>6105</t>
  </si>
  <si>
    <t>DOÑIHUE</t>
  </si>
  <si>
    <t>6111</t>
  </si>
  <si>
    <t>OLIVAR</t>
  </si>
  <si>
    <t>6116</t>
  </si>
  <si>
    <t>REQUÍNOA</t>
  </si>
  <si>
    <t>6205</t>
  </si>
  <si>
    <t>NAVIDAD</t>
  </si>
  <si>
    <t>CARDENAL CARO</t>
  </si>
  <si>
    <t>6203</t>
  </si>
  <si>
    <t>LITUECHE</t>
  </si>
  <si>
    <t>6202</t>
  </si>
  <si>
    <t>LA ESTRELLA</t>
  </si>
  <si>
    <t>6115</t>
  </si>
  <si>
    <t>RENGO</t>
  </si>
  <si>
    <t>6109</t>
  </si>
  <si>
    <t>MALLOA</t>
  </si>
  <si>
    <t>6114</t>
  </si>
  <si>
    <t>QUINTA DE TILCOCO</t>
  </si>
  <si>
    <t>6106</t>
  </si>
  <si>
    <t>GRANEROS</t>
  </si>
  <si>
    <t>6110</t>
  </si>
  <si>
    <t>MOSTAZAL</t>
  </si>
  <si>
    <t>6102</t>
  </si>
  <si>
    <t>CODEGUA</t>
  </si>
  <si>
    <t>6204</t>
  </si>
  <si>
    <t>MARCHIHUE</t>
  </si>
  <si>
    <t>6206</t>
  </si>
  <si>
    <t>PAREDONES</t>
  </si>
  <si>
    <t>6201</t>
  </si>
  <si>
    <t>PICHILEMU</t>
  </si>
  <si>
    <t>6309</t>
  </si>
  <si>
    <t>PUMANQUE</t>
  </si>
  <si>
    <t>6307</t>
  </si>
  <si>
    <t>PERALILLO</t>
  </si>
  <si>
    <t>6304</t>
  </si>
  <si>
    <t>LOLOL</t>
  </si>
  <si>
    <t>6112</t>
  </si>
  <si>
    <t>PEUMO</t>
  </si>
  <si>
    <t>6113</t>
  </si>
  <si>
    <t>PICHIDEGUA</t>
  </si>
  <si>
    <t>6107</t>
  </si>
  <si>
    <t>LAS CABRAS</t>
  </si>
  <si>
    <t>6308</t>
  </si>
  <si>
    <t>PLACILLA</t>
  </si>
  <si>
    <t>6305</t>
  </si>
  <si>
    <t>NANCAGUA</t>
  </si>
  <si>
    <t>6101</t>
  </si>
  <si>
    <t>RANCAGUA</t>
  </si>
  <si>
    <t>6108</t>
  </si>
  <si>
    <t>MACHALÍ</t>
  </si>
  <si>
    <t>6301</t>
  </si>
  <si>
    <t>SAN FERNANDO</t>
  </si>
  <si>
    <t>6303</t>
  </si>
  <si>
    <t>CHIMBARONGO</t>
  </si>
  <si>
    <t>7201</t>
  </si>
  <si>
    <t>CAUQUENES</t>
  </si>
  <si>
    <t>REGIÓN DEL MAULE</t>
  </si>
  <si>
    <t>7202</t>
  </si>
  <si>
    <t>CHANCO</t>
  </si>
  <si>
    <t>7203</t>
  </si>
  <si>
    <t>PELLUHUE</t>
  </si>
  <si>
    <t>7102</t>
  </si>
  <si>
    <t>CONSTITUCIÓN</t>
  </si>
  <si>
    <t>TALCA</t>
  </si>
  <si>
    <t>7104</t>
  </si>
  <si>
    <t>EMPEDRADO</t>
  </si>
  <si>
    <t>7103</t>
  </si>
  <si>
    <t>CUREPTO</t>
  </si>
  <si>
    <t>7107</t>
  </si>
  <si>
    <t>PENCAHUE</t>
  </si>
  <si>
    <t>7302</t>
  </si>
  <si>
    <t>HUALAÑÉ</t>
  </si>
  <si>
    <t>CURICÓ</t>
  </si>
  <si>
    <t>7307</t>
  </si>
  <si>
    <t>SAGRADA FAMILIA</t>
  </si>
  <si>
    <t>7305</t>
  </si>
  <si>
    <t>RAUCO</t>
  </si>
  <si>
    <t>7303</t>
  </si>
  <si>
    <t>LICANTÉN</t>
  </si>
  <si>
    <t>7309</t>
  </si>
  <si>
    <t>VICHUQUÉN</t>
  </si>
  <si>
    <t>7401</t>
  </si>
  <si>
    <t>LINARES</t>
  </si>
  <si>
    <t>7403</t>
  </si>
  <si>
    <t>LONGAVÍ</t>
  </si>
  <si>
    <t>7404</t>
  </si>
  <si>
    <t>PARRAL</t>
  </si>
  <si>
    <t>7405</t>
  </si>
  <si>
    <t>RETIRO</t>
  </si>
  <si>
    <t>7406</t>
  </si>
  <si>
    <t>SAN JAVIER</t>
  </si>
  <si>
    <t>7308</t>
  </si>
  <si>
    <t>TENO</t>
  </si>
  <si>
    <t>7106</t>
  </si>
  <si>
    <t>PELARCO</t>
  </si>
  <si>
    <t>7108</t>
  </si>
  <si>
    <t>RÍO CLARO</t>
  </si>
  <si>
    <t>7110</t>
  </si>
  <si>
    <t>SAN RAFAEL</t>
  </si>
  <si>
    <t>7101</t>
  </si>
  <si>
    <t>7105</t>
  </si>
  <si>
    <t>MAULE</t>
  </si>
  <si>
    <t>7407</t>
  </si>
  <si>
    <t>VILLA ALEGRE</t>
  </si>
  <si>
    <t>7408</t>
  </si>
  <si>
    <t>YERBAS BUENAS</t>
  </si>
  <si>
    <t>7301</t>
  </si>
  <si>
    <t>7402</t>
  </si>
  <si>
    <t>COLBÚN</t>
  </si>
  <si>
    <t>7306</t>
  </si>
  <si>
    <t>ROMERAL</t>
  </si>
  <si>
    <t>7109</t>
  </si>
  <si>
    <t>SAN CLEMENTE</t>
  </si>
  <si>
    <t>7304</t>
  </si>
  <si>
    <t>MOLINA</t>
  </si>
  <si>
    <t>8308</t>
  </si>
  <si>
    <t>QUILACO</t>
  </si>
  <si>
    <t>BIOBÍO</t>
  </si>
  <si>
    <t>REGIÓN DEL BIOBÍO</t>
  </si>
  <si>
    <t>8314</t>
  </si>
  <si>
    <t>ALTO BIOBÍO</t>
  </si>
  <si>
    <t>8312</t>
  </si>
  <si>
    <t>TUCAPEL</t>
  </si>
  <si>
    <t>8302</t>
  </si>
  <si>
    <t>ANTUCO</t>
  </si>
  <si>
    <t>8202</t>
  </si>
  <si>
    <t>ARAUCO</t>
  </si>
  <si>
    <t>8201</t>
  </si>
  <si>
    <t>LEBU</t>
  </si>
  <si>
    <t>8204</t>
  </si>
  <si>
    <t>CONTULMO</t>
  </si>
  <si>
    <t>8207</t>
  </si>
  <si>
    <t>TIRÚA</t>
  </si>
  <si>
    <t>8203</t>
  </si>
  <si>
    <t>CAÑETE</t>
  </si>
  <si>
    <t>8103</t>
  </si>
  <si>
    <t>CHIGUAYANTE</t>
  </si>
  <si>
    <t>CONCEPCIÓN</t>
  </si>
  <si>
    <t>8105</t>
  </si>
  <si>
    <t>HUALQUI</t>
  </si>
  <si>
    <t>8101</t>
  </si>
  <si>
    <t>8112</t>
  </si>
  <si>
    <t>HUALPÉN</t>
  </si>
  <si>
    <t>8102</t>
  </si>
  <si>
    <t>CORONEL</t>
  </si>
  <si>
    <t>8108</t>
  </si>
  <si>
    <t>SAN PEDRO DE LA PAZ</t>
  </si>
  <si>
    <t>8205</t>
  </si>
  <si>
    <t>CURANILAHUE</t>
  </si>
  <si>
    <t>8206</t>
  </si>
  <si>
    <t>LOS ÁLAMOS</t>
  </si>
  <si>
    <t>8304</t>
  </si>
  <si>
    <t>LAJA</t>
  </si>
  <si>
    <t>8310</t>
  </si>
  <si>
    <t>SAN ROSENDO</t>
  </si>
  <si>
    <t>8109</t>
  </si>
  <si>
    <t>SANTA JUANA</t>
  </si>
  <si>
    <t>8106</t>
  </si>
  <si>
    <t>LOTA</t>
  </si>
  <si>
    <t>8301</t>
  </si>
  <si>
    <t>LOS ÁNGELES</t>
  </si>
  <si>
    <t>8306</t>
  </si>
  <si>
    <t>NACIMIENTO</t>
  </si>
  <si>
    <t>8307</t>
  </si>
  <si>
    <t>NEGRETE</t>
  </si>
  <si>
    <t>8305</t>
  </si>
  <si>
    <t>MULCHÉN</t>
  </si>
  <si>
    <t>8107</t>
  </si>
  <si>
    <t>PENCO</t>
  </si>
  <si>
    <t>8110</t>
  </si>
  <si>
    <t>TALCAHUANO</t>
  </si>
  <si>
    <t>8309</t>
  </si>
  <si>
    <t>QUILLECO</t>
  </si>
  <si>
    <t>8311</t>
  </si>
  <si>
    <t>SANTA BÁRBARA</t>
  </si>
  <si>
    <t>8111</t>
  </si>
  <si>
    <t>TOMÉ</t>
  </si>
  <si>
    <t>8104</t>
  </si>
  <si>
    <t>FLORIDA</t>
  </si>
  <si>
    <t>8303</t>
  </si>
  <si>
    <t>CABRERO</t>
  </si>
  <si>
    <t>8313</t>
  </si>
  <si>
    <t>YUMBEL</t>
  </si>
  <si>
    <t>9101</t>
  </si>
  <si>
    <t>TEMUCO</t>
  </si>
  <si>
    <t>CAUTÍN</t>
  </si>
  <si>
    <t>REGIÓN DE LA ARAUCANÍA</t>
  </si>
  <si>
    <t>9102</t>
  </si>
  <si>
    <t>CARAHUE</t>
  </si>
  <si>
    <t>9103</t>
  </si>
  <si>
    <t>CUNCO</t>
  </si>
  <si>
    <t>9104</t>
  </si>
  <si>
    <t>CURARREHUE</t>
  </si>
  <si>
    <t>9105</t>
  </si>
  <si>
    <t>FREIRE</t>
  </si>
  <si>
    <t>9106</t>
  </si>
  <si>
    <t>GALVARINO</t>
  </si>
  <si>
    <t>9107</t>
  </si>
  <si>
    <t>GORBEA</t>
  </si>
  <si>
    <t>9108</t>
  </si>
  <si>
    <t>LAUTARO</t>
  </si>
  <si>
    <t>9109</t>
  </si>
  <si>
    <t>LONCOCHE</t>
  </si>
  <si>
    <t>9110</t>
  </si>
  <si>
    <t>MELIPEUCO</t>
  </si>
  <si>
    <t>9111</t>
  </si>
  <si>
    <t>NUEVA IMPERIAL</t>
  </si>
  <si>
    <t>9112</t>
  </si>
  <si>
    <t>PADRE LAS CASAS</t>
  </si>
  <si>
    <t>9113</t>
  </si>
  <si>
    <t>PERQUENCO</t>
  </si>
  <si>
    <t>9114</t>
  </si>
  <si>
    <t>PITRUFQUÉN</t>
  </si>
  <si>
    <t>9115</t>
  </si>
  <si>
    <t>PUCÓN</t>
  </si>
  <si>
    <t>9116</t>
  </si>
  <si>
    <t>SAAVEDRA</t>
  </si>
  <si>
    <t>9117</t>
  </si>
  <si>
    <t>TEODORO SCHMIDT</t>
  </si>
  <si>
    <t>9118</t>
  </si>
  <si>
    <t>TOLTÉN</t>
  </si>
  <si>
    <t>9119</t>
  </si>
  <si>
    <t>VILCÚN</t>
  </si>
  <si>
    <t>9120</t>
  </si>
  <si>
    <t>VILLARRICA</t>
  </si>
  <si>
    <t>9121</t>
  </si>
  <si>
    <t>CHOLCHOL</t>
  </si>
  <si>
    <t>9201</t>
  </si>
  <si>
    <t>ANGOL</t>
  </si>
  <si>
    <t>MALLECO</t>
  </si>
  <si>
    <t>9202</t>
  </si>
  <si>
    <t>COLLIPULLI</t>
  </si>
  <si>
    <t>9203</t>
  </si>
  <si>
    <t>CURACAUTÍN</t>
  </si>
  <si>
    <t>9204</t>
  </si>
  <si>
    <t>ERCILLA</t>
  </si>
  <si>
    <t>9205</t>
  </si>
  <si>
    <t>LONQUIMAY</t>
  </si>
  <si>
    <t>9206</t>
  </si>
  <si>
    <t>LOS SAUCES</t>
  </si>
  <si>
    <t>9207</t>
  </si>
  <si>
    <t>LUMACO</t>
  </si>
  <si>
    <t>9208</t>
  </si>
  <si>
    <t>PURÉN</t>
  </si>
  <si>
    <t>9209</t>
  </si>
  <si>
    <t>RENAICO</t>
  </si>
  <si>
    <t>9210</t>
  </si>
  <si>
    <t>TRAIGUÉN</t>
  </si>
  <si>
    <t>9211</t>
  </si>
  <si>
    <t>VICTORIA</t>
  </si>
  <si>
    <t>10202</t>
  </si>
  <si>
    <t>ANCUD</t>
  </si>
  <si>
    <t>CHILOÉ</t>
  </si>
  <si>
    <t>REGIÓN DE LOS LAGOS</t>
  </si>
  <si>
    <t>10205</t>
  </si>
  <si>
    <t>DALCAHUE</t>
  </si>
  <si>
    <t>10209</t>
  </si>
  <si>
    <t>QUEMCHI</t>
  </si>
  <si>
    <t>10201</t>
  </si>
  <si>
    <t>CASTRO</t>
  </si>
  <si>
    <t>10204</t>
  </si>
  <si>
    <t>CURACO DE VÉLEZ</t>
  </si>
  <si>
    <t>10210</t>
  </si>
  <si>
    <t>QUINCHAO</t>
  </si>
  <si>
    <t>10203</t>
  </si>
  <si>
    <t>CHONCHI</t>
  </si>
  <si>
    <t>10206</t>
  </si>
  <si>
    <t>PUQUELDÓN</t>
  </si>
  <si>
    <t>10106</t>
  </si>
  <si>
    <t>LOS MUERMOS</t>
  </si>
  <si>
    <t>LLANQUIHUE</t>
  </si>
  <si>
    <t>10104</t>
  </si>
  <si>
    <t>FRESIA</t>
  </si>
  <si>
    <t>10105</t>
  </si>
  <si>
    <t>FRUTILLAR</t>
  </si>
  <si>
    <t>10107</t>
  </si>
  <si>
    <t>10102</t>
  </si>
  <si>
    <t>CALBUCO</t>
  </si>
  <si>
    <t>10108</t>
  </si>
  <si>
    <t>MAULLÍN</t>
  </si>
  <si>
    <t>10101</t>
  </si>
  <si>
    <t>PUERTO MONTT</t>
  </si>
  <si>
    <t>10302</t>
  </si>
  <si>
    <t>PUERTO OCTAY</t>
  </si>
  <si>
    <t>OSORNO</t>
  </si>
  <si>
    <t>10306</t>
  </si>
  <si>
    <t>SAN JUAN DE LA COSTA</t>
  </si>
  <si>
    <t>10305</t>
  </si>
  <si>
    <t>RÍO NEGRO</t>
  </si>
  <si>
    <t>10303</t>
  </si>
  <si>
    <t>PURRANQUE</t>
  </si>
  <si>
    <t>10207</t>
  </si>
  <si>
    <t>QUEILÉN</t>
  </si>
  <si>
    <t>10208</t>
  </si>
  <si>
    <t>QUELLÓN</t>
  </si>
  <si>
    <t>10307</t>
  </si>
  <si>
    <t>SAN PABLO</t>
  </si>
  <si>
    <t>10301</t>
  </si>
  <si>
    <t>10304</t>
  </si>
  <si>
    <t>PUYEHUE</t>
  </si>
  <si>
    <t>10109</t>
  </si>
  <si>
    <t>PUERTO VARAS</t>
  </si>
  <si>
    <t>10103</t>
  </si>
  <si>
    <t>COCHAMÓ</t>
  </si>
  <si>
    <t>10403</t>
  </si>
  <si>
    <t>HUALAIHUÉ</t>
  </si>
  <si>
    <t>PALENA</t>
  </si>
  <si>
    <t>10401</t>
  </si>
  <si>
    <t>CHAITÉN</t>
  </si>
  <si>
    <t>10402</t>
  </si>
  <si>
    <t>FUTALEUFÚ</t>
  </si>
  <si>
    <t>10404</t>
  </si>
  <si>
    <t>11202</t>
  </si>
  <si>
    <t>CISNES</t>
  </si>
  <si>
    <t>AYSÉN</t>
  </si>
  <si>
    <t>REGIÓN DE AYSÉN DEL GENERAL CARLOS IBÁÑEZ DEL CAMPO</t>
  </si>
  <si>
    <t>11203</t>
  </si>
  <si>
    <t>GUAITECAS</t>
  </si>
  <si>
    <t>11303</t>
  </si>
  <si>
    <t>TORTEL</t>
  </si>
  <si>
    <t>CAPITÁN PRAT</t>
  </si>
  <si>
    <t>11201</t>
  </si>
  <si>
    <t>11302</t>
  </si>
  <si>
    <t>O'HIGGINS</t>
  </si>
  <si>
    <t>11301</t>
  </si>
  <si>
    <t>COCHRANE</t>
  </si>
  <si>
    <t>11401</t>
  </si>
  <si>
    <t>CHILE CHICO</t>
  </si>
  <si>
    <t>GENERAL CARRERA</t>
  </si>
  <si>
    <t>11402</t>
  </si>
  <si>
    <t>RÍO IBÁÑEZ</t>
  </si>
  <si>
    <t>11101</t>
  </si>
  <si>
    <t>COYHAIQUE</t>
  </si>
  <si>
    <t>11102</t>
  </si>
  <si>
    <t>LAGO VERDE</t>
  </si>
  <si>
    <t>12102</t>
  </si>
  <si>
    <t>LAGUNA BLANCA</t>
  </si>
  <si>
    <t>MAGALLANES</t>
  </si>
  <si>
    <t>REGIÓN DE MAGALLANES Y DE LA ANTÁRTICA CHILENA</t>
  </si>
  <si>
    <t>12103</t>
  </si>
  <si>
    <t>RÍO VERDE</t>
  </si>
  <si>
    <t>12402</t>
  </si>
  <si>
    <t>TORRES DEL PAINE</t>
  </si>
  <si>
    <t>ÚLTIMA ESPERANZA</t>
  </si>
  <si>
    <t>12401</t>
  </si>
  <si>
    <t>NATALES</t>
  </si>
  <si>
    <t>12301</t>
  </si>
  <si>
    <t>PORVENIR</t>
  </si>
  <si>
    <t>TIERRA DEL FUEGO</t>
  </si>
  <si>
    <t>12302</t>
  </si>
  <si>
    <t>PRIMAVERA</t>
  </si>
  <si>
    <t>12303</t>
  </si>
  <si>
    <t>TIMAUKEL</t>
  </si>
  <si>
    <t>12201</t>
  </si>
  <si>
    <t>CABO DE HORNOS</t>
  </si>
  <si>
    <t>ANTÁRTICA CHILENA</t>
  </si>
  <si>
    <t>12104</t>
  </si>
  <si>
    <t>SAN GREGORIO</t>
  </si>
  <si>
    <t>12101</t>
  </si>
  <si>
    <t>PUNTA ARENAS</t>
  </si>
  <si>
    <t>13404</t>
  </si>
  <si>
    <t>PAINE</t>
  </si>
  <si>
    <t>MAIPO</t>
  </si>
  <si>
    <t>REGIÓN METROPOLITANA DE SANTIAGO</t>
  </si>
  <si>
    <t>13402</t>
  </si>
  <si>
    <t>BUIN</t>
  </si>
  <si>
    <t>13124</t>
  </si>
  <si>
    <t>PUDAHUEL</t>
  </si>
  <si>
    <t>SANTIAGO</t>
  </si>
  <si>
    <t>13103</t>
  </si>
  <si>
    <t>CERRO NAVIA</t>
  </si>
  <si>
    <t>13301</t>
  </si>
  <si>
    <t>COLINA</t>
  </si>
  <si>
    <t>CHACABUCO</t>
  </si>
  <si>
    <t>13303</t>
  </si>
  <si>
    <t>TILTIL</t>
  </si>
  <si>
    <t>13302</t>
  </si>
  <si>
    <t>LAMPA</t>
  </si>
  <si>
    <t>13107</t>
  </si>
  <si>
    <t>HUECHURABA</t>
  </si>
  <si>
    <t>13104</t>
  </si>
  <si>
    <t>CONCHALÍ</t>
  </si>
  <si>
    <t>13504</t>
  </si>
  <si>
    <t>MARÍA PINTO</t>
  </si>
  <si>
    <t>MELIPILLA</t>
  </si>
  <si>
    <t>13503</t>
  </si>
  <si>
    <t>CURACAVÍ</t>
  </si>
  <si>
    <t>13112</t>
  </si>
  <si>
    <t>LA PINTANA</t>
  </si>
  <si>
    <t>13105</t>
  </si>
  <si>
    <t>EL BOSQUE</t>
  </si>
  <si>
    <t>13106</t>
  </si>
  <si>
    <t>ESTACIÓN CENTRAL</t>
  </si>
  <si>
    <t>13121</t>
  </si>
  <si>
    <t>PEDRO AGUIRRE CERDA</t>
  </si>
  <si>
    <t>13127</t>
  </si>
  <si>
    <t>RECOLETA</t>
  </si>
  <si>
    <t>13108</t>
  </si>
  <si>
    <t>INDEPENDENCIA</t>
  </si>
  <si>
    <t>13603</t>
  </si>
  <si>
    <t>ISLA DE MAIPO</t>
  </si>
  <si>
    <t>TALAGANTE</t>
  </si>
  <si>
    <t>13116</t>
  </si>
  <si>
    <t>LO ESPEJO</t>
  </si>
  <si>
    <t>13109</t>
  </si>
  <si>
    <t>LA CISTERNA</t>
  </si>
  <si>
    <t>13110</t>
  </si>
  <si>
    <t>LA FLORIDA</t>
  </si>
  <si>
    <t>13122</t>
  </si>
  <si>
    <t>PEÑALOLÉN</t>
  </si>
  <si>
    <t>13114</t>
  </si>
  <si>
    <t>LAS CONDES</t>
  </si>
  <si>
    <t>13113</t>
  </si>
  <si>
    <t>LA REINA</t>
  </si>
  <si>
    <t>13115</t>
  </si>
  <si>
    <t>LO BARNECHEA</t>
  </si>
  <si>
    <t>13132</t>
  </si>
  <si>
    <t>VITACURA</t>
  </si>
  <si>
    <t>13126</t>
  </si>
  <si>
    <t>QUINTA NORMAL</t>
  </si>
  <si>
    <t>13117</t>
  </si>
  <si>
    <t>LO PRADO</t>
  </si>
  <si>
    <t>13102</t>
  </si>
  <si>
    <t>CERRILLOS</t>
  </si>
  <si>
    <t>13119</t>
  </si>
  <si>
    <t>MAIPÚ</t>
  </si>
  <si>
    <t>13501</t>
  </si>
  <si>
    <t>13118</t>
  </si>
  <si>
    <t>MACUL</t>
  </si>
  <si>
    <t>13120</t>
  </si>
  <si>
    <t>ÑUÑOA</t>
  </si>
  <si>
    <t>13605</t>
  </si>
  <si>
    <t>PEÑAFLOR</t>
  </si>
  <si>
    <t>13604</t>
  </si>
  <si>
    <t>PADRE HURTADO</t>
  </si>
  <si>
    <t>13201</t>
  </si>
  <si>
    <t>PUENTE ALTO</t>
  </si>
  <si>
    <t>CORDILLERA</t>
  </si>
  <si>
    <t>13125</t>
  </si>
  <si>
    <t>QUILICURA</t>
  </si>
  <si>
    <t>13128</t>
  </si>
  <si>
    <t>RENCA</t>
  </si>
  <si>
    <t>13403</t>
  </si>
  <si>
    <t>CALERA DE TANGO</t>
  </si>
  <si>
    <t>13401</t>
  </si>
  <si>
    <t>SAN BERNARDO</t>
  </si>
  <si>
    <t>13203</t>
  </si>
  <si>
    <t>SAN JOSÉ DE MAIPO</t>
  </si>
  <si>
    <t>13202</t>
  </si>
  <si>
    <t>PIRQUE</t>
  </si>
  <si>
    <t>13129</t>
  </si>
  <si>
    <t>SAN JOAQUÍN</t>
  </si>
  <si>
    <t>13130</t>
  </si>
  <si>
    <t>SAN MIGUEL</t>
  </si>
  <si>
    <t>13131</t>
  </si>
  <si>
    <t>SAN RAMÓN</t>
  </si>
  <si>
    <t>13111</t>
  </si>
  <si>
    <t>LA GRANJA</t>
  </si>
  <si>
    <t>13123</t>
  </si>
  <si>
    <t>PROVIDENCIA</t>
  </si>
  <si>
    <t>13101</t>
  </si>
  <si>
    <t>13602</t>
  </si>
  <si>
    <t>EL MONTE</t>
  </si>
  <si>
    <t>13601</t>
  </si>
  <si>
    <t>13505</t>
  </si>
  <si>
    <t>SAN PEDRO</t>
  </si>
  <si>
    <t>13502</t>
  </si>
  <si>
    <t>ALHUÉ</t>
  </si>
  <si>
    <t>14101</t>
  </si>
  <si>
    <t>VALDIVIA</t>
  </si>
  <si>
    <t>REGIÓN DE LOS RÍOS</t>
  </si>
  <si>
    <t>14102</t>
  </si>
  <si>
    <t>CORRAL</t>
  </si>
  <si>
    <t>14103</t>
  </si>
  <si>
    <t>LANCO</t>
  </si>
  <si>
    <t>14104</t>
  </si>
  <si>
    <t>LOS LAGOS</t>
  </si>
  <si>
    <t>14105</t>
  </si>
  <si>
    <t>MÁFIL</t>
  </si>
  <si>
    <t>14106</t>
  </si>
  <si>
    <t>MARIQUINA</t>
  </si>
  <si>
    <t>14107</t>
  </si>
  <si>
    <t>PAILLACO</t>
  </si>
  <si>
    <t>14108</t>
  </si>
  <si>
    <t>PANGUIPULLI</t>
  </si>
  <si>
    <t>14201</t>
  </si>
  <si>
    <t>LA UNIÓN</t>
  </si>
  <si>
    <t>RANCO</t>
  </si>
  <si>
    <t>14202</t>
  </si>
  <si>
    <t>FUTRONO</t>
  </si>
  <si>
    <t>14203</t>
  </si>
  <si>
    <t>LAGO RANCO</t>
  </si>
  <si>
    <t>14204</t>
  </si>
  <si>
    <t>RÍO BUENO</t>
  </si>
  <si>
    <t>15101</t>
  </si>
  <si>
    <t>ARICA</t>
  </si>
  <si>
    <t>REGIÓN DE ARICA Y PARINACOTA</t>
  </si>
  <si>
    <t>15102</t>
  </si>
  <si>
    <t>CAMARONES</t>
  </si>
  <si>
    <t>15201</t>
  </si>
  <si>
    <t>PUTRE</t>
  </si>
  <si>
    <t>PARINACOTA</t>
  </si>
  <si>
    <t>15202</t>
  </si>
  <si>
    <t>GENERAL LAGOS</t>
  </si>
  <si>
    <t>16101</t>
  </si>
  <si>
    <t>CHILLÁN</t>
  </si>
  <si>
    <t>DIGUILLÍN</t>
  </si>
  <si>
    <t>REGIÓN DE ÑUBLE</t>
  </si>
  <si>
    <t>16102</t>
  </si>
  <si>
    <t>BULNES</t>
  </si>
  <si>
    <t>16103</t>
  </si>
  <si>
    <t>CHILLÁN VIEJO</t>
  </si>
  <si>
    <t>16104</t>
  </si>
  <si>
    <t>EL CARMEN</t>
  </si>
  <si>
    <t>16105</t>
  </si>
  <si>
    <t>PEMUCO</t>
  </si>
  <si>
    <t>16106</t>
  </si>
  <si>
    <t>PINTO</t>
  </si>
  <si>
    <t>16107</t>
  </si>
  <si>
    <t>QUILLÓN</t>
  </si>
  <si>
    <t>16108</t>
  </si>
  <si>
    <t>SAN IGNACIO</t>
  </si>
  <si>
    <t>16109</t>
  </si>
  <si>
    <t>YUNGAY</t>
  </si>
  <si>
    <t>16201</t>
  </si>
  <si>
    <t>QUIRIHUE</t>
  </si>
  <si>
    <t>ITATA</t>
  </si>
  <si>
    <t>16202</t>
  </si>
  <si>
    <t>COBQUECURA</t>
  </si>
  <si>
    <t>16203</t>
  </si>
  <si>
    <t>COELEMU</t>
  </si>
  <si>
    <t>16204</t>
  </si>
  <si>
    <t>NINHUE</t>
  </si>
  <si>
    <t>16205</t>
  </si>
  <si>
    <t>PORTEZUELO</t>
  </si>
  <si>
    <t>16206</t>
  </si>
  <si>
    <t>RÁNQUIL</t>
  </si>
  <si>
    <t>16207</t>
  </si>
  <si>
    <t>TREGUACO</t>
  </si>
  <si>
    <t>16301</t>
  </si>
  <si>
    <t>SAN CARLOS</t>
  </si>
  <si>
    <t>PUNILLA</t>
  </si>
  <si>
    <t>16302</t>
  </si>
  <si>
    <t>COIHUECO</t>
  </si>
  <si>
    <t>16303</t>
  </si>
  <si>
    <t>ÑIQUÉN</t>
  </si>
  <si>
    <t>16304</t>
  </si>
  <si>
    <t>SAN FABIÁN</t>
  </si>
  <si>
    <t>16305</t>
  </si>
  <si>
    <t>SAN NICOLÁS</t>
  </si>
  <si>
    <t>Columna1</t>
  </si>
  <si>
    <t>Columna2</t>
  </si>
  <si>
    <t>Columna3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</si>
</sst>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2"/>
      <color rgb="FF333333"/>
      <name val="Calibri"/>
      <family val="2"/>
    </font>
    <font>
      <b/>
      <sz val="12"/>
      <color rgb="FF88888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Calibri"/>
        <family val="2"/>
        <scheme val="none"/>
      </font>
    </dxf>
  </dxfs>
  <tableStyles count="1" defaultTableStyle="TableStyleMedium9" defaultPivotStyle="PivotStyleLight16">
    <tableStyle name="Invisible" pivot="0" table="0" count="0" xr9:uid="{AC5AD94F-A174-4963-89F2-F7E0263B94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24B90C-AFFF-4355-9F6E-4488818345CA}" name="Tabla1" displayName="Tabla1" ref="A1:U346" totalsRowShown="0" headerRowDxfId="0">
  <autoFilter ref="A1:U346" xr:uid="{2D24B90C-AFFF-4355-9F6E-4488818345CA}"/>
  <sortState xmlns:xlrd2="http://schemas.microsoft.com/office/spreadsheetml/2017/richdata2" ref="A2:U346">
    <sortCondition descending="1" ref="N1:N346"/>
  </sortState>
  <tableColumns count="21">
    <tableColumn id="1" xr3:uid="{B7FB1D02-5E75-47A6-ACFC-D88535F1D03F}" name="Columna1"/>
    <tableColumn id="2" xr3:uid="{8E95FDD5-0616-4E46-ABDD-F909E9F437DD}" name="NOM_COMUNA"/>
    <tableColumn id="3" xr3:uid="{E6E1A6E6-D7E7-4A6D-BC1D-0CE5D1DA59DB}" name="NOM_PROVIN"/>
    <tableColumn id="4" xr3:uid="{B8744DDD-4656-4631-860F-6E3879588D99}" name="NOM_REGION"/>
    <tableColumn id="5" xr3:uid="{7D39E1F8-F8ED-474B-898D-EF1090EDB55A}" name="ciudades_addcbit_amen_delta_norm"/>
    <tableColumn id="6" xr3:uid="{6DA0C7C8-B61E-4E40-8F1C-1DED63AF20A6}" name="ciudades_addcbit_amen_fut"/>
    <tableColumn id="7" xr3:uid="{272E3E11-92F0-4A3D-80C7-BD1BB5680849}" name="ciudades_addcbit_amen_pres"/>
    <tableColumn id="8" xr3:uid="{613F2552-8B0A-48EE-9388-0D5DD7AD5861}" name="ciudades_addcbit_amen_delta"/>
    <tableColumn id="9" xr3:uid="{648702FD-6906-4A8A-9FC7-E85E0A9F85B5}" name="ciudades_addcbit_ca_tasa_compañias_bomberos"/>
    <tableColumn id="10" xr3:uid="{BD5FF738-1788-431E-BC2A-CECBFBB7B903}" name="ciudades_addcbit_exp_calor_fut"/>
    <tableColumn id="11" xr3:uid="{CF507139-F8D8-4D1E-B985-E41749CA9B4A}" name="ciudades_addcbit_exp_calor_fut_norm"/>
    <tableColumn id="12" xr3:uid="{5A2255E2-BD7D-4780-90FC-F5B04786300A}" name="ciudades_addcbit_exp_calor_pres"/>
    <tableColumn id="13" xr3:uid="{EB998BC2-E05B-4B64-BB6C-1DE5074BBF58}" name="ciudades_addcbit_k"/>
    <tableColumn id="14" xr3:uid="{E26F8D60-FA79-4F7C-AF92-06F99D9894C5}" name="ciudades_addcbit_riesgo_incendios_conca"/>
    <tableColumn id="15" xr3:uid="{7ECD59AF-31AB-4D15-9500-8C9D6BEDFDEC}" name="ciudades_addcbit_riesgo_incendios_sinca"/>
    <tableColumn id="16" xr3:uid="{EBDD590C-6004-4541-BF08-41D762181971}" name="ciudades_addcbit_riesgo_incendios_sinca_norm"/>
    <tableColumn id="17" xr3:uid="{8EB5A82E-6E51-4D94-BACA-5585EBD25D72}" name="ciudades_addcbit_sens_materialidad_vivendas"/>
    <tableColumn id="18" xr3:uid="{88D4D071-157D-4563-82CC-59438E593A11}" name="ciudades_addcbit_sens_materialidad_viviendas_norm"/>
    <tableColumn id="19" xr3:uid="{FAFD0CEC-2F5B-42D7-9B54-9D2B65BA5D72}" name="ciudades_addcbit_variacion"/>
    <tableColumn id="20" xr3:uid="{F5D67D14-5A60-4439-876B-9577C242924F}" name="Columna2"/>
    <tableColumn id="21" xr3:uid="{CEBCEA1F-0D4D-4640-A50D-FF6452E5C2F8}" name="Columna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workbookViewId="0">
      <selection activeCell="A6" sqref="A6"/>
    </sheetView>
  </sheetViews>
  <sheetFormatPr baseColWidth="10" defaultColWidth="8.7265625" defaultRowHeight="14.5" x14ac:dyDescent="0.35"/>
  <cols>
    <col min="1" max="1" width="46.54296875" bestFit="1" customWidth="1"/>
    <col min="2" max="2" width="58.7265625" bestFit="1" customWidth="1"/>
    <col min="3" max="3" width="72.81640625" bestFit="1" customWidth="1"/>
    <col min="4" max="4" width="16.81640625" bestFit="1" customWidth="1"/>
    <col min="5" max="5" width="36.36328125" bestFit="1" customWidth="1"/>
    <col min="6" max="6" width="17" bestFit="1" customWidth="1"/>
    <col min="7" max="7" width="13.36328125" bestFit="1" customWidth="1"/>
    <col min="8" max="8" width="7" bestFit="1" customWidth="1"/>
    <col min="9" max="9" width="6.08984375" bestFit="1" customWidth="1"/>
    <col min="10" max="10" width="10.08984375" bestFit="1" customWidth="1"/>
    <col min="11" max="11" width="10.6328125" bestFit="1" customWidth="1"/>
    <col min="12" max="12" width="8.54296875" bestFit="1" customWidth="1"/>
    <col min="13" max="13" width="12" bestFit="1" customWidth="1"/>
    <col min="14" max="14" width="8.08984375" bestFit="1" customWidth="1"/>
    <col min="15" max="15" width="12.26953125" bestFit="1" customWidth="1"/>
  </cols>
  <sheetData>
    <row r="1" spans="1:19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/>
      <c r="Q1" s="2"/>
      <c r="R1" s="2"/>
      <c r="S1" s="2"/>
    </row>
    <row r="2" spans="1:19" x14ac:dyDescent="0.35">
      <c r="A2" t="s">
        <v>15</v>
      </c>
      <c r="E2" t="s">
        <v>16</v>
      </c>
    </row>
    <row r="3" spans="1:19" x14ac:dyDescent="0.35">
      <c r="A3" t="s">
        <v>17</v>
      </c>
      <c r="B3" t="s">
        <v>18</v>
      </c>
      <c r="C3" t="s">
        <v>19</v>
      </c>
      <c r="E3" t="s">
        <v>16</v>
      </c>
    </row>
    <row r="4" spans="1:19" x14ac:dyDescent="0.35">
      <c r="A4" t="s">
        <v>20</v>
      </c>
      <c r="B4" t="s">
        <v>21</v>
      </c>
      <c r="C4" t="s">
        <v>22</v>
      </c>
      <c r="E4" t="s">
        <v>16</v>
      </c>
    </row>
    <row r="5" spans="1:19" x14ac:dyDescent="0.35">
      <c r="A5" t="s">
        <v>23</v>
      </c>
      <c r="B5" t="s">
        <v>24</v>
      </c>
      <c r="E5" t="s">
        <v>25</v>
      </c>
    </row>
    <row r="6" spans="1:19" x14ac:dyDescent="0.35">
      <c r="A6" t="s">
        <v>26</v>
      </c>
      <c r="B6" t="s">
        <v>27</v>
      </c>
      <c r="C6" t="s">
        <v>28</v>
      </c>
      <c r="D6" t="s">
        <v>29</v>
      </c>
      <c r="E6" t="s">
        <v>25</v>
      </c>
    </row>
    <row r="7" spans="1:19" x14ac:dyDescent="0.35">
      <c r="A7" t="s">
        <v>30</v>
      </c>
      <c r="B7" t="s">
        <v>31</v>
      </c>
      <c r="C7" t="s">
        <v>32</v>
      </c>
      <c r="D7" t="s">
        <v>33</v>
      </c>
      <c r="E7" t="s">
        <v>25</v>
      </c>
    </row>
    <row r="8" spans="1:19" x14ac:dyDescent="0.35">
      <c r="A8" t="s">
        <v>34</v>
      </c>
      <c r="B8" t="s">
        <v>35</v>
      </c>
      <c r="C8" t="s">
        <v>36</v>
      </c>
      <c r="E8" t="s">
        <v>25</v>
      </c>
    </row>
    <row r="9" spans="1:19" x14ac:dyDescent="0.35">
      <c r="A9" t="s">
        <v>37</v>
      </c>
      <c r="B9" t="s">
        <v>38</v>
      </c>
      <c r="E9" t="s">
        <v>25</v>
      </c>
    </row>
    <row r="10" spans="1:19" x14ac:dyDescent="0.35">
      <c r="A10" t="s">
        <v>39</v>
      </c>
      <c r="B10" t="s">
        <v>40</v>
      </c>
      <c r="C10" t="s">
        <v>41</v>
      </c>
      <c r="E10" t="s">
        <v>25</v>
      </c>
    </row>
    <row r="11" spans="1:19" x14ac:dyDescent="0.35">
      <c r="A11" t="s">
        <v>42</v>
      </c>
      <c r="B11" t="s">
        <v>43</v>
      </c>
      <c r="C11" t="s">
        <v>44</v>
      </c>
      <c r="E11" t="s">
        <v>25</v>
      </c>
    </row>
    <row r="12" spans="1:19" x14ac:dyDescent="0.35">
      <c r="A12" t="s">
        <v>45</v>
      </c>
      <c r="B12" t="s">
        <v>46</v>
      </c>
      <c r="C12" t="s">
        <v>47</v>
      </c>
      <c r="E12" t="s">
        <v>25</v>
      </c>
    </row>
    <row r="13" spans="1:19" x14ac:dyDescent="0.35">
      <c r="A13" t="s">
        <v>48</v>
      </c>
      <c r="B13" t="s">
        <v>49</v>
      </c>
      <c r="D13" t="s">
        <v>50</v>
      </c>
      <c r="E13" t="s">
        <v>25</v>
      </c>
    </row>
    <row r="14" spans="1:19" x14ac:dyDescent="0.35">
      <c r="A14" t="s">
        <v>51</v>
      </c>
      <c r="B14" t="s">
        <v>52</v>
      </c>
      <c r="E14" t="s">
        <v>25</v>
      </c>
    </row>
    <row r="15" spans="1:19" x14ac:dyDescent="0.35">
      <c r="A15" t="s">
        <v>53</v>
      </c>
      <c r="B15" t="s">
        <v>54</v>
      </c>
      <c r="E15" t="s">
        <v>25</v>
      </c>
    </row>
    <row r="16" spans="1:19" x14ac:dyDescent="0.35">
      <c r="A16" t="s">
        <v>55</v>
      </c>
      <c r="B16" t="s">
        <v>56</v>
      </c>
      <c r="E16" t="s">
        <v>25</v>
      </c>
    </row>
    <row r="17" spans="1:5" x14ac:dyDescent="0.35">
      <c r="A17" t="s">
        <v>57</v>
      </c>
      <c r="B17" t="s">
        <v>58</v>
      </c>
      <c r="C17" t="s">
        <v>59</v>
      </c>
      <c r="E17" t="s">
        <v>25</v>
      </c>
    </row>
    <row r="18" spans="1:5" x14ac:dyDescent="0.35">
      <c r="A18" t="s">
        <v>60</v>
      </c>
      <c r="B18" t="s">
        <v>61</v>
      </c>
      <c r="E18" t="s">
        <v>25</v>
      </c>
    </row>
    <row r="19" spans="1:5" x14ac:dyDescent="0.35">
      <c r="A19" t="s">
        <v>62</v>
      </c>
      <c r="B19" t="s">
        <v>63</v>
      </c>
      <c r="C19" t="s">
        <v>64</v>
      </c>
      <c r="D19" t="s">
        <v>50</v>
      </c>
      <c r="E19" t="s">
        <v>25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51"/>
  <sheetViews>
    <sheetView tabSelected="1" topLeftCell="K23" zoomScale="90" zoomScaleNormal="90" workbookViewId="0">
      <selection activeCell="E341" sqref="E341"/>
    </sheetView>
  </sheetViews>
  <sheetFormatPr baseColWidth="10" defaultColWidth="8.7265625" defaultRowHeight="14.5" x14ac:dyDescent="0.35"/>
  <cols>
    <col min="1" max="1" width="12.36328125" bestFit="1" customWidth="1"/>
    <col min="2" max="2" width="22.26953125" bestFit="1" customWidth="1"/>
    <col min="3" max="3" width="24.1796875" bestFit="1" customWidth="1"/>
    <col min="4" max="4" width="52" bestFit="1" customWidth="1"/>
    <col min="5" max="5" width="37.54296875" bestFit="1" customWidth="1"/>
    <col min="6" max="6" width="29.36328125" bestFit="1" customWidth="1"/>
    <col min="7" max="7" width="30.7265625" bestFit="1" customWidth="1"/>
    <col min="8" max="8" width="31.36328125" bestFit="1" customWidth="1"/>
    <col min="9" max="9" width="49.1796875" bestFit="1" customWidth="1"/>
    <col min="10" max="10" width="33.08984375" bestFit="1" customWidth="1"/>
    <col min="11" max="11" width="39.36328125" bestFit="1" customWidth="1"/>
    <col min="12" max="12" width="34.54296875" bestFit="1" customWidth="1"/>
    <col min="13" max="13" width="21.36328125" bestFit="1" customWidth="1"/>
    <col min="14" max="14" width="42.36328125" bestFit="1" customWidth="1"/>
    <col min="15" max="15" width="41.7265625" bestFit="1" customWidth="1"/>
    <col min="16" max="16" width="47.90625" bestFit="1" customWidth="1"/>
    <col min="17" max="17" width="46.7265625" bestFit="1" customWidth="1"/>
    <col min="18" max="18" width="53.453125" bestFit="1" customWidth="1"/>
    <col min="19" max="19" width="28.81640625" bestFit="1" customWidth="1"/>
    <col min="20" max="20" width="12.36328125" bestFit="1" customWidth="1"/>
    <col min="21" max="21" width="11.54296875" bestFit="1" customWidth="1"/>
  </cols>
  <sheetData>
    <row r="1" spans="1:21" ht="15.5" x14ac:dyDescent="0.35">
      <c r="A1" s="1" t="s">
        <v>799</v>
      </c>
      <c r="B1" s="1" t="s">
        <v>15</v>
      </c>
      <c r="C1" s="1" t="s">
        <v>17</v>
      </c>
      <c r="D1" s="1" t="s">
        <v>20</v>
      </c>
      <c r="E1" s="1" t="s">
        <v>23</v>
      </c>
      <c r="F1" s="1" t="s">
        <v>26</v>
      </c>
      <c r="G1" s="1" t="s">
        <v>30</v>
      </c>
      <c r="H1" s="1" t="s">
        <v>34</v>
      </c>
      <c r="I1" s="1" t="s">
        <v>37</v>
      </c>
      <c r="J1" s="1" t="s">
        <v>39</v>
      </c>
      <c r="K1" s="1" t="s">
        <v>42</v>
      </c>
      <c r="L1" s="1" t="s">
        <v>45</v>
      </c>
      <c r="M1" s="1" t="s">
        <v>48</v>
      </c>
      <c r="N1" s="1" t="s">
        <v>51</v>
      </c>
      <c r="O1" s="1" t="s">
        <v>53</v>
      </c>
      <c r="P1" s="1" t="s">
        <v>55</v>
      </c>
      <c r="Q1" s="1" t="s">
        <v>57</v>
      </c>
      <c r="R1" s="1" t="s">
        <v>60</v>
      </c>
      <c r="S1" s="1" t="s">
        <v>62</v>
      </c>
      <c r="T1" s="1" t="s">
        <v>800</v>
      </c>
      <c r="U1" t="s">
        <v>801</v>
      </c>
    </row>
    <row r="2" spans="1:21" x14ac:dyDescent="0.35">
      <c r="A2" t="s">
        <v>65</v>
      </c>
      <c r="B2" t="s">
        <v>66</v>
      </c>
      <c r="C2" t="s">
        <v>67</v>
      </c>
      <c r="D2" t="s">
        <v>68</v>
      </c>
      <c r="E2">
        <v>0.72189999999999999</v>
      </c>
      <c r="F2">
        <v>1.032</v>
      </c>
      <c r="G2">
        <v>0.3715</v>
      </c>
      <c r="H2">
        <v>0.66049999999999998</v>
      </c>
      <c r="I2">
        <v>0.39319999999999999</v>
      </c>
      <c r="J2">
        <v>13356.789699999999</v>
      </c>
      <c r="K2">
        <v>0.70699999999999996</v>
      </c>
      <c r="L2">
        <v>10095</v>
      </c>
      <c r="M2">
        <v>0.2</v>
      </c>
      <c r="N2">
        <v>0.9214</v>
      </c>
      <c r="O2">
        <v>0.2132</v>
      </c>
      <c r="P2">
        <v>1</v>
      </c>
      <c r="Q2">
        <v>0.33</v>
      </c>
      <c r="R2">
        <v>0.4178</v>
      </c>
      <c r="S2">
        <v>-7.8600000000000003E-2</v>
      </c>
    </row>
    <row r="3" spans="1:21" x14ac:dyDescent="0.35">
      <c r="A3" t="s">
        <v>287</v>
      </c>
      <c r="B3" t="s">
        <v>288</v>
      </c>
      <c r="C3" t="s">
        <v>243</v>
      </c>
      <c r="D3" t="s">
        <v>236</v>
      </c>
      <c r="E3">
        <v>0.4294</v>
      </c>
      <c r="F3">
        <v>0.84850000000000003</v>
      </c>
      <c r="G3">
        <v>0.4556</v>
      </c>
      <c r="H3">
        <v>0.39290000000000003</v>
      </c>
      <c r="I3">
        <v>0.31340000000000001</v>
      </c>
      <c r="J3">
        <v>10133.7587</v>
      </c>
      <c r="K3">
        <v>0.68640000000000001</v>
      </c>
      <c r="L3">
        <v>9303</v>
      </c>
      <c r="M3">
        <v>0.2</v>
      </c>
      <c r="N3">
        <v>0.47699999999999998</v>
      </c>
      <c r="O3">
        <v>0.1085</v>
      </c>
      <c r="P3">
        <v>0.50890000000000002</v>
      </c>
      <c r="Q3">
        <v>0.2908</v>
      </c>
      <c r="R3">
        <v>0.36809999999999998</v>
      </c>
      <c r="S3">
        <v>-6.2700000000000006E-2</v>
      </c>
    </row>
    <row r="4" spans="1:21" x14ac:dyDescent="0.35">
      <c r="A4" t="s">
        <v>265</v>
      </c>
      <c r="B4" t="s">
        <v>266</v>
      </c>
      <c r="C4" t="s">
        <v>243</v>
      </c>
      <c r="D4" t="s">
        <v>236</v>
      </c>
      <c r="E4">
        <v>0.4667</v>
      </c>
      <c r="F4">
        <v>1.1580999999999999</v>
      </c>
      <c r="G4">
        <v>0.73109999999999997</v>
      </c>
      <c r="H4">
        <v>0.42699999999999999</v>
      </c>
      <c r="I4">
        <v>0.15840000000000001</v>
      </c>
      <c r="J4">
        <v>8538.2422999999999</v>
      </c>
      <c r="K4">
        <v>0.67369999999999997</v>
      </c>
      <c r="L4">
        <v>7278</v>
      </c>
      <c r="M4">
        <v>0.2</v>
      </c>
      <c r="N4">
        <v>0.44569999999999999</v>
      </c>
      <c r="O4">
        <v>9.8199999999999996E-2</v>
      </c>
      <c r="P4">
        <v>0.46029999999999999</v>
      </c>
      <c r="Q4">
        <v>0.24660000000000001</v>
      </c>
      <c r="R4">
        <v>0.31219999999999998</v>
      </c>
      <c r="S4">
        <v>-3.1699999999999999E-2</v>
      </c>
    </row>
    <row r="5" spans="1:21" x14ac:dyDescent="0.35">
      <c r="A5" t="s">
        <v>259</v>
      </c>
      <c r="B5" t="s">
        <v>260</v>
      </c>
      <c r="C5" t="s">
        <v>256</v>
      </c>
      <c r="D5" t="s">
        <v>236</v>
      </c>
      <c r="E5">
        <v>0.44230000000000003</v>
      </c>
      <c r="F5">
        <v>0.80069999999999997</v>
      </c>
      <c r="G5">
        <v>0.39600000000000002</v>
      </c>
      <c r="H5">
        <v>0.4047</v>
      </c>
      <c r="I5">
        <v>0.17199999999999999</v>
      </c>
      <c r="J5">
        <v>1132.9743000000001</v>
      </c>
      <c r="K5">
        <v>0.52339999999999998</v>
      </c>
      <c r="L5">
        <v>1133</v>
      </c>
      <c r="M5">
        <v>0.2</v>
      </c>
      <c r="N5">
        <v>0.42759999999999998</v>
      </c>
      <c r="O5">
        <v>9.4399999999999998E-2</v>
      </c>
      <c r="P5">
        <v>0.44290000000000002</v>
      </c>
      <c r="Q5">
        <v>0.32219999999999999</v>
      </c>
      <c r="R5">
        <v>0.40789999999999998</v>
      </c>
      <c r="S5">
        <v>-3.44E-2</v>
      </c>
    </row>
    <row r="6" spans="1:21" x14ac:dyDescent="0.35">
      <c r="A6" t="s">
        <v>91</v>
      </c>
      <c r="B6" t="s">
        <v>92</v>
      </c>
      <c r="C6" t="s">
        <v>88</v>
      </c>
      <c r="D6" t="s">
        <v>84</v>
      </c>
      <c r="E6">
        <v>0.25890000000000002</v>
      </c>
      <c r="F6">
        <v>0.32679999999999998</v>
      </c>
      <c r="G6">
        <v>8.9899999999999994E-2</v>
      </c>
      <c r="H6">
        <v>0.2369</v>
      </c>
      <c r="I6">
        <v>0.3745</v>
      </c>
      <c r="J6">
        <v>5872.8891000000003</v>
      </c>
      <c r="K6">
        <v>0.64580000000000004</v>
      </c>
      <c r="L6">
        <v>5524</v>
      </c>
      <c r="M6">
        <v>0.2</v>
      </c>
      <c r="N6">
        <v>0.42570000000000002</v>
      </c>
      <c r="O6">
        <v>9.8100000000000007E-2</v>
      </c>
      <c r="P6">
        <v>0.4602</v>
      </c>
      <c r="Q6">
        <v>0.46339999999999998</v>
      </c>
      <c r="R6">
        <v>0.5867</v>
      </c>
      <c r="S6">
        <v>-7.4899999999999994E-2</v>
      </c>
    </row>
    <row r="7" spans="1:21" x14ac:dyDescent="0.35">
      <c r="A7" t="s">
        <v>250</v>
      </c>
      <c r="B7" t="s">
        <v>251</v>
      </c>
      <c r="C7" t="s">
        <v>243</v>
      </c>
      <c r="D7" t="s">
        <v>236</v>
      </c>
      <c r="E7">
        <v>0.43559999999999999</v>
      </c>
      <c r="F7">
        <v>1.2321</v>
      </c>
      <c r="G7">
        <v>0.83360000000000001</v>
      </c>
      <c r="H7">
        <v>0.39850000000000002</v>
      </c>
      <c r="I7">
        <v>0.30259999999999998</v>
      </c>
      <c r="J7">
        <v>10829.630999999999</v>
      </c>
      <c r="K7">
        <v>0.69140000000000001</v>
      </c>
      <c r="L7">
        <v>9288</v>
      </c>
      <c r="M7">
        <v>0.2</v>
      </c>
      <c r="N7">
        <v>0.41360000000000002</v>
      </c>
      <c r="O7">
        <v>9.3899999999999997E-2</v>
      </c>
      <c r="P7">
        <v>0.44030000000000002</v>
      </c>
      <c r="Q7">
        <v>0.2462</v>
      </c>
      <c r="R7">
        <v>0.31180000000000002</v>
      </c>
      <c r="S7">
        <v>-6.0499999999999998E-2</v>
      </c>
    </row>
    <row r="8" spans="1:21" x14ac:dyDescent="0.35">
      <c r="A8" t="s">
        <v>648</v>
      </c>
      <c r="B8" t="s">
        <v>649</v>
      </c>
      <c r="C8" t="s">
        <v>650</v>
      </c>
      <c r="D8" t="s">
        <v>612</v>
      </c>
      <c r="E8">
        <v>0.45319999999999999</v>
      </c>
      <c r="F8">
        <v>0.94030000000000002</v>
      </c>
      <c r="G8">
        <v>0.52569999999999995</v>
      </c>
      <c r="H8">
        <v>0.41460000000000002</v>
      </c>
      <c r="I8">
        <v>0.1593</v>
      </c>
      <c r="J8">
        <v>34623.559300000001</v>
      </c>
      <c r="K8">
        <v>0.77780000000000005</v>
      </c>
      <c r="L8">
        <v>26941</v>
      </c>
      <c r="M8">
        <v>0.2</v>
      </c>
      <c r="N8">
        <v>0.40860000000000002</v>
      </c>
      <c r="O8">
        <v>0.09</v>
      </c>
      <c r="P8">
        <v>0.42199999999999999</v>
      </c>
      <c r="Q8">
        <v>0.2016</v>
      </c>
      <c r="R8">
        <v>0.25530000000000003</v>
      </c>
      <c r="S8">
        <v>-3.1899999999999998E-2</v>
      </c>
    </row>
    <row r="9" spans="1:21" x14ac:dyDescent="0.35">
      <c r="A9" t="s">
        <v>283</v>
      </c>
      <c r="B9" t="s">
        <v>284</v>
      </c>
      <c r="C9" t="s">
        <v>235</v>
      </c>
      <c r="D9" t="s">
        <v>236</v>
      </c>
      <c r="E9">
        <v>0.33210000000000001</v>
      </c>
      <c r="F9">
        <v>0.54039999999999999</v>
      </c>
      <c r="G9">
        <v>0.2366</v>
      </c>
      <c r="H9">
        <v>0.30380000000000001</v>
      </c>
      <c r="I9">
        <v>0.30230000000000001</v>
      </c>
      <c r="J9">
        <v>2788.0841999999998</v>
      </c>
      <c r="K9">
        <v>0.59040000000000004</v>
      </c>
      <c r="L9">
        <v>2429</v>
      </c>
      <c r="M9">
        <v>0.2</v>
      </c>
      <c r="N9">
        <v>0.40749999999999997</v>
      </c>
      <c r="O9">
        <v>9.2499999999999999E-2</v>
      </c>
      <c r="P9">
        <v>0.43369999999999997</v>
      </c>
      <c r="Q9">
        <v>0.37259999999999999</v>
      </c>
      <c r="R9">
        <v>0.47170000000000001</v>
      </c>
      <c r="S9">
        <v>-6.0499999999999998E-2</v>
      </c>
    </row>
    <row r="10" spans="1:21" x14ac:dyDescent="0.35">
      <c r="A10" t="s">
        <v>710</v>
      </c>
      <c r="B10" t="s">
        <v>711</v>
      </c>
      <c r="C10" t="s">
        <v>650</v>
      </c>
      <c r="D10" t="s">
        <v>612</v>
      </c>
      <c r="E10">
        <v>0.44019999999999998</v>
      </c>
      <c r="F10">
        <v>0.72060000000000002</v>
      </c>
      <c r="G10">
        <v>0.31790000000000002</v>
      </c>
      <c r="H10">
        <v>0.4027</v>
      </c>
      <c r="I10">
        <v>0.16059999999999999</v>
      </c>
      <c r="J10">
        <v>39060.811699999998</v>
      </c>
      <c r="K10">
        <v>0.78680000000000005</v>
      </c>
      <c r="L10">
        <v>30045</v>
      </c>
      <c r="M10">
        <v>0.2</v>
      </c>
      <c r="N10">
        <v>0.38940000000000002</v>
      </c>
      <c r="O10">
        <v>8.5800000000000001E-2</v>
      </c>
      <c r="P10">
        <v>0.40229999999999999</v>
      </c>
      <c r="Q10">
        <v>0.1956</v>
      </c>
      <c r="R10">
        <v>0.2477</v>
      </c>
      <c r="S10">
        <v>-3.2099999999999997E-2</v>
      </c>
    </row>
    <row r="11" spans="1:21" x14ac:dyDescent="0.35">
      <c r="A11" t="s">
        <v>97</v>
      </c>
      <c r="B11" t="s">
        <v>98</v>
      </c>
      <c r="C11" t="s">
        <v>99</v>
      </c>
      <c r="D11" t="s">
        <v>84</v>
      </c>
      <c r="E11">
        <v>1</v>
      </c>
      <c r="F11">
        <v>1.9149</v>
      </c>
      <c r="G11">
        <v>1</v>
      </c>
      <c r="H11">
        <v>0.91490000000000005</v>
      </c>
      <c r="I11">
        <v>0.63780000000000003</v>
      </c>
      <c r="J11">
        <v>4539.6833999999999</v>
      </c>
      <c r="K11">
        <v>0.62670000000000003</v>
      </c>
      <c r="L11">
        <v>4925</v>
      </c>
      <c r="M11">
        <v>0.2</v>
      </c>
      <c r="N11">
        <v>0.38550000000000001</v>
      </c>
      <c r="O11">
        <v>9.4200000000000006E-2</v>
      </c>
      <c r="P11">
        <v>0.44180000000000003</v>
      </c>
      <c r="Q11">
        <v>0.1187</v>
      </c>
      <c r="R11">
        <v>0.15029999999999999</v>
      </c>
      <c r="S11">
        <v>-0.12759999999999999</v>
      </c>
    </row>
    <row r="12" spans="1:21" x14ac:dyDescent="0.35">
      <c r="A12" t="s">
        <v>317</v>
      </c>
      <c r="B12" t="s">
        <v>318</v>
      </c>
      <c r="C12" t="s">
        <v>312</v>
      </c>
      <c r="D12" t="s">
        <v>305</v>
      </c>
      <c r="E12">
        <v>0.3901</v>
      </c>
      <c r="F12">
        <v>0.83930000000000005</v>
      </c>
      <c r="G12">
        <v>0.4824</v>
      </c>
      <c r="H12">
        <v>0.3569</v>
      </c>
      <c r="I12">
        <v>0.4995</v>
      </c>
      <c r="J12">
        <v>3586.5603999999998</v>
      </c>
      <c r="K12">
        <v>0.60909999999999997</v>
      </c>
      <c r="L12">
        <v>3438</v>
      </c>
      <c r="M12">
        <v>0.2</v>
      </c>
      <c r="N12">
        <v>0.38090000000000002</v>
      </c>
      <c r="O12">
        <v>9.0200000000000002E-2</v>
      </c>
      <c r="P12">
        <v>0.42320000000000002</v>
      </c>
      <c r="Q12">
        <v>0.2999</v>
      </c>
      <c r="R12">
        <v>0.37969999999999998</v>
      </c>
      <c r="S12">
        <v>-9.9900000000000003E-2</v>
      </c>
    </row>
    <row r="13" spans="1:21" x14ac:dyDescent="0.35">
      <c r="A13" t="s">
        <v>353</v>
      </c>
      <c r="B13" t="s">
        <v>354</v>
      </c>
      <c r="C13" t="s">
        <v>331</v>
      </c>
      <c r="D13" t="s">
        <v>305</v>
      </c>
      <c r="E13">
        <v>0.377</v>
      </c>
      <c r="F13">
        <v>0.85609999999999997</v>
      </c>
      <c r="G13">
        <v>0.51119999999999999</v>
      </c>
      <c r="H13">
        <v>0.34489999999999998</v>
      </c>
      <c r="I13">
        <v>0.3417</v>
      </c>
      <c r="J13">
        <v>7341.375</v>
      </c>
      <c r="K13">
        <v>0.66239999999999999</v>
      </c>
      <c r="L13">
        <v>6187</v>
      </c>
      <c r="M13">
        <v>0.2</v>
      </c>
      <c r="N13">
        <v>0.37809999999999999</v>
      </c>
      <c r="O13">
        <v>8.6499999999999994E-2</v>
      </c>
      <c r="P13">
        <v>0.40579999999999999</v>
      </c>
      <c r="Q13">
        <v>0.2737</v>
      </c>
      <c r="R13">
        <v>0.34649999999999997</v>
      </c>
      <c r="S13">
        <v>-6.83E-2</v>
      </c>
    </row>
    <row r="14" spans="1:21" x14ac:dyDescent="0.35">
      <c r="A14" t="s">
        <v>623</v>
      </c>
      <c r="B14" t="s">
        <v>624</v>
      </c>
      <c r="C14" t="s">
        <v>622</v>
      </c>
      <c r="D14" t="s">
        <v>612</v>
      </c>
      <c r="E14">
        <v>0.4279</v>
      </c>
      <c r="F14">
        <v>0.94089999999999996</v>
      </c>
      <c r="G14">
        <v>0.5494</v>
      </c>
      <c r="H14">
        <v>0.39150000000000001</v>
      </c>
      <c r="I14">
        <v>0.42649999999999999</v>
      </c>
      <c r="J14">
        <v>16435.440399999999</v>
      </c>
      <c r="K14">
        <v>0.72240000000000004</v>
      </c>
      <c r="L14">
        <v>13070</v>
      </c>
      <c r="M14">
        <v>0.2</v>
      </c>
      <c r="N14">
        <v>0.37619999999999998</v>
      </c>
      <c r="O14">
        <v>8.77E-2</v>
      </c>
      <c r="P14">
        <v>0.41120000000000001</v>
      </c>
      <c r="Q14">
        <v>0.224</v>
      </c>
      <c r="R14">
        <v>0.28370000000000001</v>
      </c>
      <c r="S14">
        <v>-8.5300000000000001E-2</v>
      </c>
    </row>
    <row r="15" spans="1:21" x14ac:dyDescent="0.35">
      <c r="A15" t="s">
        <v>342</v>
      </c>
      <c r="B15" t="s">
        <v>343</v>
      </c>
      <c r="C15" t="s">
        <v>312</v>
      </c>
      <c r="D15" t="s">
        <v>305</v>
      </c>
      <c r="E15">
        <v>0.35399999999999998</v>
      </c>
      <c r="F15">
        <v>0.80469999999999997</v>
      </c>
      <c r="G15">
        <v>0.48080000000000001</v>
      </c>
      <c r="H15">
        <v>0.32390000000000002</v>
      </c>
      <c r="I15">
        <v>0.2445</v>
      </c>
      <c r="J15">
        <v>3150.2665999999999</v>
      </c>
      <c r="K15">
        <v>0.59950000000000003</v>
      </c>
      <c r="L15">
        <v>2587</v>
      </c>
      <c r="M15">
        <v>0.2</v>
      </c>
      <c r="N15">
        <v>0.37580000000000002</v>
      </c>
      <c r="O15">
        <v>8.4199999999999997E-2</v>
      </c>
      <c r="P15">
        <v>0.39510000000000001</v>
      </c>
      <c r="Q15">
        <v>0.3135</v>
      </c>
      <c r="R15">
        <v>0.39700000000000002</v>
      </c>
      <c r="S15">
        <v>-4.8899999999999999E-2</v>
      </c>
    </row>
    <row r="16" spans="1:21" x14ac:dyDescent="0.35">
      <c r="A16" t="s">
        <v>273</v>
      </c>
      <c r="B16" t="s">
        <v>274</v>
      </c>
      <c r="C16" t="s">
        <v>256</v>
      </c>
      <c r="D16" t="s">
        <v>236</v>
      </c>
      <c r="E16">
        <v>0.34910000000000002</v>
      </c>
      <c r="F16">
        <v>0.61699999999999999</v>
      </c>
      <c r="G16">
        <v>0.29759999999999998</v>
      </c>
      <c r="H16">
        <v>0.31940000000000002</v>
      </c>
      <c r="I16">
        <v>0.5635</v>
      </c>
      <c r="J16">
        <v>3578.4920000000002</v>
      </c>
      <c r="K16">
        <v>0.6089</v>
      </c>
      <c r="L16">
        <v>3321</v>
      </c>
      <c r="M16">
        <v>0.2</v>
      </c>
      <c r="N16">
        <v>0.36969999999999997</v>
      </c>
      <c r="O16">
        <v>8.8800000000000004E-2</v>
      </c>
      <c r="P16">
        <v>0.41670000000000001</v>
      </c>
      <c r="Q16">
        <v>0.3301</v>
      </c>
      <c r="R16">
        <v>0.41789999999999999</v>
      </c>
      <c r="S16">
        <v>-0.11269999999999999</v>
      </c>
    </row>
    <row r="17" spans="1:19" x14ac:dyDescent="0.35">
      <c r="A17" t="s">
        <v>289</v>
      </c>
      <c r="B17" t="s">
        <v>290</v>
      </c>
      <c r="C17" t="s">
        <v>243</v>
      </c>
      <c r="D17" t="s">
        <v>236</v>
      </c>
      <c r="E17">
        <v>0.37719999999999998</v>
      </c>
      <c r="F17">
        <v>0.68010000000000004</v>
      </c>
      <c r="G17">
        <v>0.33500000000000002</v>
      </c>
      <c r="H17">
        <v>0.34510000000000002</v>
      </c>
      <c r="I17">
        <v>0.46820000000000001</v>
      </c>
      <c r="J17">
        <v>11668.742399999999</v>
      </c>
      <c r="K17">
        <v>0.69689999999999996</v>
      </c>
      <c r="L17">
        <v>9578</v>
      </c>
      <c r="M17">
        <v>0.2</v>
      </c>
      <c r="N17">
        <v>0.36599999999999999</v>
      </c>
      <c r="O17">
        <v>8.6099999999999996E-2</v>
      </c>
      <c r="P17">
        <v>0.40379999999999999</v>
      </c>
      <c r="Q17">
        <v>0.25869999999999999</v>
      </c>
      <c r="R17">
        <v>0.32750000000000001</v>
      </c>
      <c r="S17">
        <v>-9.3600000000000003E-2</v>
      </c>
    </row>
    <row r="18" spans="1:19" x14ac:dyDescent="0.35">
      <c r="A18" t="s">
        <v>246</v>
      </c>
      <c r="B18" t="s">
        <v>247</v>
      </c>
      <c r="C18" t="s">
        <v>243</v>
      </c>
      <c r="D18" t="s">
        <v>236</v>
      </c>
      <c r="E18">
        <v>0.37919999999999998</v>
      </c>
      <c r="F18">
        <v>0.88180000000000003</v>
      </c>
      <c r="G18">
        <v>0.53490000000000004</v>
      </c>
      <c r="H18">
        <v>0.34689999999999999</v>
      </c>
      <c r="I18">
        <v>0.30830000000000002</v>
      </c>
      <c r="J18">
        <v>31181.913199999999</v>
      </c>
      <c r="K18">
        <v>0.77010000000000001</v>
      </c>
      <c r="L18">
        <v>26209</v>
      </c>
      <c r="M18">
        <v>0.2</v>
      </c>
      <c r="N18">
        <v>0.3649</v>
      </c>
      <c r="O18">
        <v>8.2900000000000001E-2</v>
      </c>
      <c r="P18">
        <v>0.38890000000000002</v>
      </c>
      <c r="Q18">
        <v>0.2243</v>
      </c>
      <c r="R18">
        <v>0.28399999999999997</v>
      </c>
      <c r="S18">
        <v>-6.1699999999999998E-2</v>
      </c>
    </row>
    <row r="19" spans="1:19" x14ac:dyDescent="0.35">
      <c r="A19" t="s">
        <v>301</v>
      </c>
      <c r="B19" t="s">
        <v>302</v>
      </c>
      <c r="C19" t="s">
        <v>235</v>
      </c>
      <c r="D19" t="s">
        <v>236</v>
      </c>
      <c r="E19">
        <v>0.36320000000000002</v>
      </c>
      <c r="F19">
        <v>0.89259999999999995</v>
      </c>
      <c r="G19">
        <v>0.56030000000000002</v>
      </c>
      <c r="H19">
        <v>0.33229999999999998</v>
      </c>
      <c r="I19">
        <v>0.40739999999999998</v>
      </c>
      <c r="J19">
        <v>23123.209900000002</v>
      </c>
      <c r="K19">
        <v>0.74780000000000002</v>
      </c>
      <c r="L19">
        <v>20486</v>
      </c>
      <c r="M19">
        <v>0.2</v>
      </c>
      <c r="N19">
        <v>0.36130000000000001</v>
      </c>
      <c r="O19">
        <v>8.3900000000000002E-2</v>
      </c>
      <c r="P19">
        <v>0.39329999999999998</v>
      </c>
      <c r="Q19">
        <v>0.24390000000000001</v>
      </c>
      <c r="R19">
        <v>0.30880000000000002</v>
      </c>
      <c r="S19">
        <v>-8.1500000000000003E-2</v>
      </c>
    </row>
    <row r="20" spans="1:19" x14ac:dyDescent="0.35">
      <c r="A20" t="s">
        <v>346</v>
      </c>
      <c r="B20" t="s">
        <v>347</v>
      </c>
      <c r="C20" t="s">
        <v>312</v>
      </c>
      <c r="D20" t="s">
        <v>305</v>
      </c>
      <c r="E20">
        <v>0.38729999999999998</v>
      </c>
      <c r="F20">
        <v>1.0704</v>
      </c>
      <c r="G20">
        <v>0.71609999999999996</v>
      </c>
      <c r="H20">
        <v>0.3543</v>
      </c>
      <c r="I20">
        <v>0.224</v>
      </c>
      <c r="J20">
        <v>6219.3739999999998</v>
      </c>
      <c r="K20">
        <v>0.65010000000000001</v>
      </c>
      <c r="L20">
        <v>4968</v>
      </c>
      <c r="M20">
        <v>0.2</v>
      </c>
      <c r="N20">
        <v>0.36130000000000001</v>
      </c>
      <c r="O20">
        <v>8.0699999999999994E-2</v>
      </c>
      <c r="P20">
        <v>0.37830000000000003</v>
      </c>
      <c r="Q20">
        <v>0.253</v>
      </c>
      <c r="R20">
        <v>0.32040000000000002</v>
      </c>
      <c r="S20">
        <v>-4.48E-2</v>
      </c>
    </row>
    <row r="21" spans="1:19" x14ac:dyDescent="0.35">
      <c r="A21" t="s">
        <v>239</v>
      </c>
      <c r="B21" t="s">
        <v>240</v>
      </c>
      <c r="C21" t="s">
        <v>235</v>
      </c>
      <c r="D21" t="s">
        <v>236</v>
      </c>
      <c r="E21">
        <v>0.38629999999999998</v>
      </c>
      <c r="F21">
        <v>0.81369999999999998</v>
      </c>
      <c r="G21">
        <v>0.46029999999999999</v>
      </c>
      <c r="H21">
        <v>0.35339999999999999</v>
      </c>
      <c r="I21">
        <v>0.27389999999999998</v>
      </c>
      <c r="J21">
        <v>9497.1944999999996</v>
      </c>
      <c r="K21">
        <v>0.68159999999999998</v>
      </c>
      <c r="L21">
        <v>8646</v>
      </c>
      <c r="M21">
        <v>0.2</v>
      </c>
      <c r="N21">
        <v>0.35820000000000002</v>
      </c>
      <c r="O21">
        <v>8.0799999999999997E-2</v>
      </c>
      <c r="P21">
        <v>0.379</v>
      </c>
      <c r="Q21">
        <v>0.2424</v>
      </c>
      <c r="R21">
        <v>0.30690000000000001</v>
      </c>
      <c r="S21">
        <v>-5.4800000000000001E-2</v>
      </c>
    </row>
    <row r="22" spans="1:19" x14ac:dyDescent="0.35">
      <c r="A22" t="s">
        <v>691</v>
      </c>
      <c r="B22" t="s">
        <v>692</v>
      </c>
      <c r="C22" t="s">
        <v>611</v>
      </c>
      <c r="D22" t="s">
        <v>612</v>
      </c>
      <c r="E22">
        <v>0.51500000000000001</v>
      </c>
      <c r="F22">
        <v>1.1368</v>
      </c>
      <c r="G22">
        <v>0.66559999999999997</v>
      </c>
      <c r="H22">
        <v>0.47120000000000001</v>
      </c>
      <c r="I22">
        <v>0.22720000000000001</v>
      </c>
      <c r="J22">
        <v>15381.9172</v>
      </c>
      <c r="K22">
        <v>0.71750000000000003</v>
      </c>
      <c r="L22">
        <v>11545</v>
      </c>
      <c r="M22">
        <v>0.2</v>
      </c>
      <c r="N22">
        <v>0.3508</v>
      </c>
      <c r="O22">
        <v>7.8399999999999997E-2</v>
      </c>
      <c r="P22">
        <v>0.36749999999999999</v>
      </c>
      <c r="Q22">
        <v>0.16750000000000001</v>
      </c>
      <c r="R22">
        <v>0.21210000000000001</v>
      </c>
      <c r="S22">
        <v>-4.5400000000000003E-2</v>
      </c>
    </row>
    <row r="23" spans="1:19" x14ac:dyDescent="0.35">
      <c r="A23" t="s">
        <v>241</v>
      </c>
      <c r="B23" t="s">
        <v>242</v>
      </c>
      <c r="C23" t="s">
        <v>243</v>
      </c>
      <c r="D23" t="s">
        <v>236</v>
      </c>
      <c r="E23">
        <v>0.4279</v>
      </c>
      <c r="F23">
        <v>1.1761999999999999</v>
      </c>
      <c r="G23">
        <v>0.78469999999999995</v>
      </c>
      <c r="H23">
        <v>0.39150000000000001</v>
      </c>
      <c r="I23">
        <v>0.27979999999999999</v>
      </c>
      <c r="J23">
        <v>3865.5736999999999</v>
      </c>
      <c r="K23">
        <v>0.61470000000000002</v>
      </c>
      <c r="L23">
        <v>3424</v>
      </c>
      <c r="M23">
        <v>0.2</v>
      </c>
      <c r="N23">
        <v>0.34989999999999999</v>
      </c>
      <c r="O23">
        <v>7.9000000000000001E-2</v>
      </c>
      <c r="P23">
        <v>0.37059999999999998</v>
      </c>
      <c r="Q23">
        <v>0.23730000000000001</v>
      </c>
      <c r="R23">
        <v>0.3004</v>
      </c>
      <c r="S23">
        <v>-5.6000000000000001E-2</v>
      </c>
    </row>
    <row r="24" spans="1:19" x14ac:dyDescent="0.35">
      <c r="A24" t="s">
        <v>338</v>
      </c>
      <c r="B24" t="s">
        <v>339</v>
      </c>
      <c r="C24" t="s">
        <v>331</v>
      </c>
      <c r="D24" t="s">
        <v>305</v>
      </c>
      <c r="E24">
        <v>0.37140000000000001</v>
      </c>
      <c r="F24">
        <v>0.78449999999999998</v>
      </c>
      <c r="G24">
        <v>0.44469999999999998</v>
      </c>
      <c r="H24">
        <v>0.33979999999999999</v>
      </c>
      <c r="I24">
        <v>0.12659999999999999</v>
      </c>
      <c r="J24">
        <v>40607.056299999997</v>
      </c>
      <c r="K24">
        <v>0.78969999999999996</v>
      </c>
      <c r="L24">
        <v>32569</v>
      </c>
      <c r="M24">
        <v>0.2</v>
      </c>
      <c r="N24">
        <v>0.3483</v>
      </c>
      <c r="O24">
        <v>7.6200000000000004E-2</v>
      </c>
      <c r="P24">
        <v>0.35730000000000001</v>
      </c>
      <c r="Q24">
        <v>0.20519999999999999</v>
      </c>
      <c r="R24">
        <v>0.25979999999999998</v>
      </c>
      <c r="S24">
        <v>-2.53E-2</v>
      </c>
    </row>
    <row r="25" spans="1:19" x14ac:dyDescent="0.35">
      <c r="A25" t="s">
        <v>248</v>
      </c>
      <c r="B25" t="s">
        <v>249</v>
      </c>
      <c r="C25" t="s">
        <v>243</v>
      </c>
      <c r="D25" t="s">
        <v>236</v>
      </c>
      <c r="E25">
        <v>0.39979999999999999</v>
      </c>
      <c r="F25">
        <v>0.85360000000000003</v>
      </c>
      <c r="G25">
        <v>0.48780000000000001</v>
      </c>
      <c r="H25">
        <v>0.36580000000000001</v>
      </c>
      <c r="I25">
        <v>0.1381</v>
      </c>
      <c r="J25">
        <v>20408.337</v>
      </c>
      <c r="K25">
        <v>0.73850000000000005</v>
      </c>
      <c r="L25">
        <v>16424</v>
      </c>
      <c r="M25">
        <v>0.2</v>
      </c>
      <c r="N25">
        <v>0.34589999999999999</v>
      </c>
      <c r="O25">
        <v>7.5899999999999995E-2</v>
      </c>
      <c r="P25">
        <v>0.35570000000000002</v>
      </c>
      <c r="Q25">
        <v>0.2029</v>
      </c>
      <c r="R25">
        <v>0.25690000000000002</v>
      </c>
      <c r="S25">
        <v>-2.76E-2</v>
      </c>
    </row>
    <row r="26" spans="1:19" x14ac:dyDescent="0.35">
      <c r="A26" t="s">
        <v>344</v>
      </c>
      <c r="B26" t="s">
        <v>345</v>
      </c>
      <c r="C26" t="s">
        <v>312</v>
      </c>
      <c r="D26" t="s">
        <v>305</v>
      </c>
      <c r="E26">
        <v>0.31769999999999998</v>
      </c>
      <c r="F26">
        <v>0.73019999999999996</v>
      </c>
      <c r="G26">
        <v>0.4395</v>
      </c>
      <c r="H26">
        <v>0.29070000000000001</v>
      </c>
      <c r="I26">
        <v>0.29620000000000002</v>
      </c>
      <c r="J26">
        <v>5128.1369999999997</v>
      </c>
      <c r="K26">
        <v>0.63570000000000004</v>
      </c>
      <c r="L26">
        <v>4413</v>
      </c>
      <c r="M26">
        <v>0.2</v>
      </c>
      <c r="N26">
        <v>0.34439999999999998</v>
      </c>
      <c r="O26">
        <v>7.8100000000000003E-2</v>
      </c>
      <c r="P26">
        <v>0.36609999999999998</v>
      </c>
      <c r="Q26">
        <v>0.30520000000000003</v>
      </c>
      <c r="R26">
        <v>0.38640000000000002</v>
      </c>
      <c r="S26">
        <v>-5.9200000000000003E-2</v>
      </c>
    </row>
    <row r="27" spans="1:19" x14ac:dyDescent="0.35">
      <c r="A27" t="s">
        <v>682</v>
      </c>
      <c r="B27" t="s">
        <v>683</v>
      </c>
      <c r="C27" t="s">
        <v>650</v>
      </c>
      <c r="D27" t="s">
        <v>612</v>
      </c>
      <c r="E27">
        <v>0.48299999999999998</v>
      </c>
      <c r="F27">
        <v>0.87180000000000002</v>
      </c>
      <c r="G27">
        <v>0.4299</v>
      </c>
      <c r="H27">
        <v>0.44190000000000002</v>
      </c>
      <c r="I27">
        <v>0.2482</v>
      </c>
      <c r="J27">
        <v>87927.775899999993</v>
      </c>
      <c r="K27">
        <v>0.84719999999999995</v>
      </c>
      <c r="L27">
        <v>55728</v>
      </c>
      <c r="M27">
        <v>0.2</v>
      </c>
      <c r="N27">
        <v>0.3407</v>
      </c>
      <c r="O27">
        <v>7.6399999999999996E-2</v>
      </c>
      <c r="P27">
        <v>0.35849999999999999</v>
      </c>
      <c r="Q27">
        <v>0.14749999999999999</v>
      </c>
      <c r="R27">
        <v>0.18679999999999999</v>
      </c>
      <c r="S27">
        <v>-4.9599999999999998E-2</v>
      </c>
    </row>
    <row r="28" spans="1:19" x14ac:dyDescent="0.35">
      <c r="A28" t="s">
        <v>285</v>
      </c>
      <c r="B28" t="s">
        <v>286</v>
      </c>
      <c r="C28" t="s">
        <v>243</v>
      </c>
      <c r="D28" t="s">
        <v>236</v>
      </c>
      <c r="E28">
        <v>0.3674</v>
      </c>
      <c r="F28">
        <v>0.74870000000000003</v>
      </c>
      <c r="G28">
        <v>0.41260000000000002</v>
      </c>
      <c r="H28">
        <v>0.33610000000000001</v>
      </c>
      <c r="I28">
        <v>0.1439</v>
      </c>
      <c r="J28">
        <v>12651.9041</v>
      </c>
      <c r="K28">
        <v>0.70289999999999997</v>
      </c>
      <c r="L28">
        <v>12000</v>
      </c>
      <c r="M28">
        <v>0.2</v>
      </c>
      <c r="N28">
        <v>0.33939999999999998</v>
      </c>
      <c r="O28">
        <v>7.4499999999999997E-2</v>
      </c>
      <c r="P28">
        <v>0.34949999999999998</v>
      </c>
      <c r="Q28">
        <v>0.22789999999999999</v>
      </c>
      <c r="R28">
        <v>0.28860000000000002</v>
      </c>
      <c r="S28">
        <v>-2.8799999999999999E-2</v>
      </c>
    </row>
    <row r="29" spans="1:19" x14ac:dyDescent="0.35">
      <c r="A29" t="s">
        <v>281</v>
      </c>
      <c r="B29" t="s">
        <v>282</v>
      </c>
      <c r="C29" t="s">
        <v>235</v>
      </c>
      <c r="D29" t="s">
        <v>236</v>
      </c>
      <c r="E29">
        <v>0.43609999999999999</v>
      </c>
      <c r="F29">
        <v>0.87590000000000001</v>
      </c>
      <c r="G29">
        <v>0.47689999999999999</v>
      </c>
      <c r="H29">
        <v>0.39900000000000002</v>
      </c>
      <c r="I29">
        <v>0.37419999999999998</v>
      </c>
      <c r="J29">
        <v>7783.0708000000004</v>
      </c>
      <c r="K29">
        <v>0.66679999999999995</v>
      </c>
      <c r="L29">
        <v>6637</v>
      </c>
      <c r="M29">
        <v>0.2</v>
      </c>
      <c r="N29">
        <v>0.33750000000000002</v>
      </c>
      <c r="O29">
        <v>7.7799999999999994E-2</v>
      </c>
      <c r="P29">
        <v>0.36480000000000001</v>
      </c>
      <c r="Q29">
        <v>0.2112</v>
      </c>
      <c r="R29">
        <v>0.26750000000000002</v>
      </c>
      <c r="S29">
        <v>-7.4800000000000005E-2</v>
      </c>
    </row>
    <row r="30" spans="1:19" x14ac:dyDescent="0.35">
      <c r="A30" t="s">
        <v>351</v>
      </c>
      <c r="B30" t="s">
        <v>352</v>
      </c>
      <c r="C30" t="s">
        <v>331</v>
      </c>
      <c r="D30" t="s">
        <v>305</v>
      </c>
      <c r="E30">
        <v>0.37990000000000002</v>
      </c>
      <c r="F30">
        <v>0.80879999999999996</v>
      </c>
      <c r="G30">
        <v>0.4612</v>
      </c>
      <c r="H30">
        <v>0.34760000000000002</v>
      </c>
      <c r="I30">
        <v>0.38080000000000003</v>
      </c>
      <c r="J30">
        <v>11563.3575</v>
      </c>
      <c r="K30">
        <v>0.69620000000000004</v>
      </c>
      <c r="L30">
        <v>9676</v>
      </c>
      <c r="M30">
        <v>0.2</v>
      </c>
      <c r="N30">
        <v>0.3337</v>
      </c>
      <c r="O30">
        <v>7.6999999999999999E-2</v>
      </c>
      <c r="P30">
        <v>0.36120000000000002</v>
      </c>
      <c r="Q30">
        <v>0.23</v>
      </c>
      <c r="R30">
        <v>0.29120000000000001</v>
      </c>
      <c r="S30">
        <v>-7.6200000000000004E-2</v>
      </c>
    </row>
    <row r="31" spans="1:19" x14ac:dyDescent="0.35">
      <c r="A31" t="s">
        <v>797</v>
      </c>
      <c r="B31" t="s">
        <v>798</v>
      </c>
      <c r="C31" t="s">
        <v>790</v>
      </c>
      <c r="D31" t="s">
        <v>756</v>
      </c>
      <c r="E31">
        <v>0.35399999999999998</v>
      </c>
      <c r="F31">
        <v>0.85209999999999997</v>
      </c>
      <c r="G31">
        <v>0.5282</v>
      </c>
      <c r="H31">
        <v>0.32390000000000002</v>
      </c>
      <c r="I31">
        <v>0.35489999999999999</v>
      </c>
      <c r="J31">
        <v>5560.4147000000003</v>
      </c>
      <c r="K31">
        <v>0.64170000000000005</v>
      </c>
      <c r="L31">
        <v>4887</v>
      </c>
      <c r="M31">
        <v>0.2</v>
      </c>
      <c r="N31">
        <v>0.3291</v>
      </c>
      <c r="O31">
        <v>7.5499999999999998E-2</v>
      </c>
      <c r="P31">
        <v>0.35420000000000001</v>
      </c>
      <c r="Q31">
        <v>0.2626</v>
      </c>
      <c r="R31">
        <v>0.33239999999999997</v>
      </c>
      <c r="S31">
        <v>-7.0999999999999994E-2</v>
      </c>
    </row>
    <row r="32" spans="1:19" x14ac:dyDescent="0.35">
      <c r="A32" t="s">
        <v>613</v>
      </c>
      <c r="B32" t="s">
        <v>614</v>
      </c>
      <c r="C32" t="s">
        <v>611</v>
      </c>
      <c r="D32" t="s">
        <v>612</v>
      </c>
      <c r="E32">
        <v>0.46100000000000002</v>
      </c>
      <c r="F32">
        <v>1.2971999999999999</v>
      </c>
      <c r="G32">
        <v>0.87539999999999996</v>
      </c>
      <c r="H32">
        <v>0.42180000000000001</v>
      </c>
      <c r="I32">
        <v>0.40620000000000001</v>
      </c>
      <c r="J32">
        <v>116128.0815</v>
      </c>
      <c r="K32">
        <v>0.8679</v>
      </c>
      <c r="L32">
        <v>82911</v>
      </c>
      <c r="M32">
        <v>0.2</v>
      </c>
      <c r="N32">
        <v>0.32790000000000002</v>
      </c>
      <c r="O32">
        <v>7.6100000000000001E-2</v>
      </c>
      <c r="P32">
        <v>0.3569</v>
      </c>
      <c r="Q32">
        <v>0.1502</v>
      </c>
      <c r="R32">
        <v>0.19020000000000001</v>
      </c>
      <c r="S32">
        <v>-8.1199999999999994E-2</v>
      </c>
    </row>
    <row r="33" spans="1:19" x14ac:dyDescent="0.35">
      <c r="A33" t="s">
        <v>322</v>
      </c>
      <c r="B33" t="s">
        <v>323</v>
      </c>
      <c r="C33" t="s">
        <v>321</v>
      </c>
      <c r="D33" t="s">
        <v>305</v>
      </c>
      <c r="E33">
        <v>0.39950000000000002</v>
      </c>
      <c r="F33">
        <v>0.99129999999999996</v>
      </c>
      <c r="G33">
        <v>0.62580000000000002</v>
      </c>
      <c r="H33">
        <v>0.36549999999999999</v>
      </c>
      <c r="I33">
        <v>0.44419999999999998</v>
      </c>
      <c r="J33">
        <v>8684.8863000000001</v>
      </c>
      <c r="K33">
        <v>0.67490000000000006</v>
      </c>
      <c r="L33">
        <v>7886</v>
      </c>
      <c r="M33">
        <v>0.2</v>
      </c>
      <c r="N33">
        <v>0.32740000000000002</v>
      </c>
      <c r="O33">
        <v>7.6600000000000001E-2</v>
      </c>
      <c r="P33">
        <v>0.35930000000000001</v>
      </c>
      <c r="Q33">
        <v>0.22439999999999999</v>
      </c>
      <c r="R33">
        <v>0.28410000000000002</v>
      </c>
      <c r="S33">
        <v>-8.8800000000000004E-2</v>
      </c>
    </row>
    <row r="34" spans="1:19" x14ac:dyDescent="0.35">
      <c r="A34" t="s">
        <v>782</v>
      </c>
      <c r="B34" t="s">
        <v>783</v>
      </c>
      <c r="C34" t="s">
        <v>775</v>
      </c>
      <c r="D34" t="s">
        <v>756</v>
      </c>
      <c r="E34">
        <v>0.314</v>
      </c>
      <c r="F34">
        <v>0.58399999999999996</v>
      </c>
      <c r="G34">
        <v>0.29670000000000002</v>
      </c>
      <c r="H34">
        <v>0.2873</v>
      </c>
      <c r="I34">
        <v>0.1076</v>
      </c>
      <c r="J34">
        <v>1758.4899</v>
      </c>
      <c r="K34">
        <v>0.55610000000000004</v>
      </c>
      <c r="L34">
        <v>1804</v>
      </c>
      <c r="M34">
        <v>0.2</v>
      </c>
      <c r="N34">
        <v>0.32690000000000002</v>
      </c>
      <c r="O34">
        <v>7.1199999999999999E-2</v>
      </c>
      <c r="P34">
        <v>0.33410000000000001</v>
      </c>
      <c r="Q34">
        <v>0.32219999999999999</v>
      </c>
      <c r="R34">
        <v>0.40799999999999997</v>
      </c>
      <c r="S34">
        <v>-2.1499999999999998E-2</v>
      </c>
    </row>
    <row r="35" spans="1:19" x14ac:dyDescent="0.35">
      <c r="A35" t="s">
        <v>693</v>
      </c>
      <c r="B35" t="s">
        <v>694</v>
      </c>
      <c r="C35" t="s">
        <v>611</v>
      </c>
      <c r="D35" t="s">
        <v>612</v>
      </c>
      <c r="E35">
        <v>0.51749999999999996</v>
      </c>
      <c r="F35">
        <v>1.1772</v>
      </c>
      <c r="G35">
        <v>0.70369999999999999</v>
      </c>
      <c r="H35">
        <v>0.47349999999999998</v>
      </c>
      <c r="I35">
        <v>0.23080000000000001</v>
      </c>
      <c r="J35">
        <v>369397.77159999998</v>
      </c>
      <c r="K35">
        <v>0.95399999999999996</v>
      </c>
      <c r="L35">
        <v>296248</v>
      </c>
      <c r="M35">
        <v>0.2</v>
      </c>
      <c r="N35">
        <v>0.30690000000000001</v>
      </c>
      <c r="O35">
        <v>6.8599999999999994E-2</v>
      </c>
      <c r="P35">
        <v>0.32179999999999997</v>
      </c>
      <c r="Q35">
        <v>0.10979999999999999</v>
      </c>
      <c r="R35">
        <v>0.13900000000000001</v>
      </c>
      <c r="S35">
        <v>-4.6199999999999998E-2</v>
      </c>
    </row>
    <row r="36" spans="1:19" x14ac:dyDescent="0.35">
      <c r="A36" t="s">
        <v>293</v>
      </c>
      <c r="B36" t="s">
        <v>294</v>
      </c>
      <c r="C36" t="s">
        <v>235</v>
      </c>
      <c r="D36" t="s">
        <v>236</v>
      </c>
      <c r="E36">
        <v>0.41670000000000001</v>
      </c>
      <c r="F36">
        <v>1.0079</v>
      </c>
      <c r="G36">
        <v>0.62670000000000003</v>
      </c>
      <c r="H36">
        <v>0.38119999999999998</v>
      </c>
      <c r="I36">
        <v>0.23089999999999999</v>
      </c>
      <c r="J36">
        <v>13406.2611</v>
      </c>
      <c r="K36">
        <v>0.70720000000000005</v>
      </c>
      <c r="L36">
        <v>11340</v>
      </c>
      <c r="M36">
        <v>0.2</v>
      </c>
      <c r="N36">
        <v>0.30640000000000001</v>
      </c>
      <c r="O36">
        <v>6.8500000000000005E-2</v>
      </c>
      <c r="P36">
        <v>0.32129999999999997</v>
      </c>
      <c r="Q36">
        <v>0.18360000000000001</v>
      </c>
      <c r="R36">
        <v>0.23250000000000001</v>
      </c>
      <c r="S36">
        <v>-4.6199999999999998E-2</v>
      </c>
    </row>
    <row r="37" spans="1:19" x14ac:dyDescent="0.35">
      <c r="A37" t="s">
        <v>336</v>
      </c>
      <c r="B37" t="s">
        <v>337</v>
      </c>
      <c r="C37" t="s">
        <v>331</v>
      </c>
      <c r="D37" t="s">
        <v>305</v>
      </c>
      <c r="E37">
        <v>0.3735</v>
      </c>
      <c r="F37">
        <v>0.90569999999999995</v>
      </c>
      <c r="G37">
        <v>0.56399999999999995</v>
      </c>
      <c r="H37">
        <v>0.3417</v>
      </c>
      <c r="I37">
        <v>0.30930000000000002</v>
      </c>
      <c r="J37">
        <v>7975.6607000000004</v>
      </c>
      <c r="K37">
        <v>0.66859999999999997</v>
      </c>
      <c r="L37">
        <v>7063</v>
      </c>
      <c r="M37">
        <v>0.2</v>
      </c>
      <c r="N37">
        <v>0.29849999999999999</v>
      </c>
      <c r="O37">
        <v>6.7900000000000002E-2</v>
      </c>
      <c r="P37">
        <v>0.31819999999999998</v>
      </c>
      <c r="Q37">
        <v>0.21460000000000001</v>
      </c>
      <c r="R37">
        <v>0.2717</v>
      </c>
      <c r="S37">
        <v>-6.1899999999999997E-2</v>
      </c>
    </row>
    <row r="38" spans="1:19" x14ac:dyDescent="0.35">
      <c r="A38" t="s">
        <v>222</v>
      </c>
      <c r="B38" t="s">
        <v>223</v>
      </c>
      <c r="C38" t="s">
        <v>213</v>
      </c>
      <c r="D38" t="s">
        <v>156</v>
      </c>
      <c r="E38">
        <v>0.3206</v>
      </c>
      <c r="F38">
        <v>0.6522</v>
      </c>
      <c r="G38">
        <v>0.3589</v>
      </c>
      <c r="H38">
        <v>0.29330000000000001</v>
      </c>
      <c r="I38">
        <v>0.2702</v>
      </c>
      <c r="J38">
        <v>11736.5556</v>
      </c>
      <c r="K38">
        <v>0.69730000000000003</v>
      </c>
      <c r="L38">
        <v>9788</v>
      </c>
      <c r="M38">
        <v>0.2</v>
      </c>
      <c r="N38">
        <v>0.29759999999999998</v>
      </c>
      <c r="O38">
        <v>6.7100000000000007E-2</v>
      </c>
      <c r="P38">
        <v>0.31459999999999999</v>
      </c>
      <c r="Q38">
        <v>0.23699999999999999</v>
      </c>
      <c r="R38">
        <v>0.3</v>
      </c>
      <c r="S38">
        <v>-5.3999999999999999E-2</v>
      </c>
    </row>
    <row r="39" spans="1:19" x14ac:dyDescent="0.35">
      <c r="A39" t="s">
        <v>769</v>
      </c>
      <c r="B39" t="s">
        <v>770</v>
      </c>
      <c r="C39" t="s">
        <v>755</v>
      </c>
      <c r="D39" t="s">
        <v>756</v>
      </c>
      <c r="E39">
        <v>0.29730000000000001</v>
      </c>
      <c r="F39">
        <v>0.57099999999999995</v>
      </c>
      <c r="G39">
        <v>0.29899999999999999</v>
      </c>
      <c r="H39">
        <v>0.27200000000000002</v>
      </c>
      <c r="I39">
        <v>0.38419999999999999</v>
      </c>
      <c r="J39">
        <v>6933.8814000000002</v>
      </c>
      <c r="K39">
        <v>0.65820000000000001</v>
      </c>
      <c r="L39">
        <v>6802</v>
      </c>
      <c r="M39">
        <v>0.2</v>
      </c>
      <c r="N39">
        <v>0.29499999999999998</v>
      </c>
      <c r="O39">
        <v>6.8099999999999994E-2</v>
      </c>
      <c r="P39">
        <v>0.3196</v>
      </c>
      <c r="Q39">
        <v>0.27510000000000001</v>
      </c>
      <c r="R39">
        <v>0.34820000000000001</v>
      </c>
      <c r="S39">
        <v>-7.6799999999999993E-2</v>
      </c>
    </row>
    <row r="40" spans="1:19" x14ac:dyDescent="0.35">
      <c r="A40" t="s">
        <v>73</v>
      </c>
      <c r="B40" t="s">
        <v>74</v>
      </c>
      <c r="C40" t="s">
        <v>67</v>
      </c>
      <c r="D40" t="s">
        <v>68</v>
      </c>
      <c r="E40">
        <v>0.2031</v>
      </c>
      <c r="F40">
        <v>0.20680000000000001</v>
      </c>
      <c r="G40">
        <v>2.1000000000000001E-2</v>
      </c>
      <c r="H40">
        <v>0.18579999999999999</v>
      </c>
      <c r="I40">
        <v>0.76629999999999998</v>
      </c>
      <c r="J40">
        <v>1324.4355</v>
      </c>
      <c r="K40">
        <v>0.53500000000000003</v>
      </c>
      <c r="L40">
        <v>1109</v>
      </c>
      <c r="M40">
        <v>0.2</v>
      </c>
      <c r="N40">
        <v>0.29370000000000002</v>
      </c>
      <c r="O40">
        <v>7.3999999999999996E-2</v>
      </c>
      <c r="P40">
        <v>0.3468</v>
      </c>
      <c r="Q40">
        <v>0.53759999999999997</v>
      </c>
      <c r="R40">
        <v>0.68069999999999997</v>
      </c>
      <c r="S40">
        <v>-0.15329999999999999</v>
      </c>
    </row>
    <row r="41" spans="1:19" x14ac:dyDescent="0.35">
      <c r="A41" t="s">
        <v>712</v>
      </c>
      <c r="B41" t="s">
        <v>650</v>
      </c>
      <c r="C41" t="s">
        <v>650</v>
      </c>
      <c r="D41" t="s">
        <v>612</v>
      </c>
      <c r="E41">
        <v>0.51100000000000001</v>
      </c>
      <c r="F41">
        <v>1.0592999999999999</v>
      </c>
      <c r="G41">
        <v>0.59179999999999999</v>
      </c>
      <c r="H41">
        <v>0.46750000000000003</v>
      </c>
      <c r="I41">
        <v>0.31719999999999998</v>
      </c>
      <c r="J41">
        <v>74336.678</v>
      </c>
      <c r="K41">
        <v>0.8347</v>
      </c>
      <c r="L41">
        <v>59209</v>
      </c>
      <c r="M41">
        <v>0.2</v>
      </c>
      <c r="N41">
        <v>0.29339999999999999</v>
      </c>
      <c r="O41">
        <v>6.6799999999999998E-2</v>
      </c>
      <c r="P41">
        <v>0.31319999999999998</v>
      </c>
      <c r="Q41">
        <v>0.1237</v>
      </c>
      <c r="R41">
        <v>0.15659999999999999</v>
      </c>
      <c r="S41">
        <v>-6.3399999999999998E-2</v>
      </c>
    </row>
    <row r="42" spans="1:19" x14ac:dyDescent="0.35">
      <c r="A42" t="s">
        <v>211</v>
      </c>
      <c r="B42" t="s">
        <v>212</v>
      </c>
      <c r="C42" t="s">
        <v>213</v>
      </c>
      <c r="D42" t="s">
        <v>156</v>
      </c>
      <c r="E42">
        <v>0.44090000000000001</v>
      </c>
      <c r="F42">
        <v>0.84370000000000001</v>
      </c>
      <c r="G42">
        <v>0.44030000000000002</v>
      </c>
      <c r="H42">
        <v>0.40339999999999998</v>
      </c>
      <c r="I42">
        <v>0.6129</v>
      </c>
      <c r="J42">
        <v>85571.182199999996</v>
      </c>
      <c r="K42">
        <v>0.84519999999999995</v>
      </c>
      <c r="L42">
        <v>69617</v>
      </c>
      <c r="M42">
        <v>0.2</v>
      </c>
      <c r="N42">
        <v>0.29199999999999998</v>
      </c>
      <c r="O42">
        <v>7.0999999999999994E-2</v>
      </c>
      <c r="P42">
        <v>0.33279999999999998</v>
      </c>
      <c r="Q42">
        <v>0.15040000000000001</v>
      </c>
      <c r="R42">
        <v>0.19040000000000001</v>
      </c>
      <c r="S42">
        <v>-0.1226</v>
      </c>
    </row>
    <row r="43" spans="1:19" x14ac:dyDescent="0.35">
      <c r="A43" t="s">
        <v>291</v>
      </c>
      <c r="B43" t="s">
        <v>292</v>
      </c>
      <c r="C43" t="s">
        <v>235</v>
      </c>
      <c r="D43" t="s">
        <v>236</v>
      </c>
      <c r="E43">
        <v>0.34189999999999998</v>
      </c>
      <c r="F43">
        <v>0.78920000000000001</v>
      </c>
      <c r="G43">
        <v>0.47639999999999999</v>
      </c>
      <c r="H43">
        <v>0.31280000000000002</v>
      </c>
      <c r="I43">
        <v>0.23569999999999999</v>
      </c>
      <c r="J43">
        <v>2601.7854000000002</v>
      </c>
      <c r="K43">
        <v>0.58520000000000005</v>
      </c>
      <c r="L43">
        <v>2375</v>
      </c>
      <c r="M43">
        <v>0.2</v>
      </c>
      <c r="N43">
        <v>0.29170000000000001</v>
      </c>
      <c r="O43">
        <v>6.5299999999999997E-2</v>
      </c>
      <c r="P43">
        <v>0.30609999999999998</v>
      </c>
      <c r="Q43">
        <v>0.25769999999999998</v>
      </c>
      <c r="R43">
        <v>0.32629999999999998</v>
      </c>
      <c r="S43">
        <v>-4.7100000000000003E-2</v>
      </c>
    </row>
    <row r="44" spans="1:19" x14ac:dyDescent="0.35">
      <c r="A44" t="s">
        <v>237</v>
      </c>
      <c r="B44" t="s">
        <v>238</v>
      </c>
      <c r="C44" t="s">
        <v>235</v>
      </c>
      <c r="D44" t="s">
        <v>236</v>
      </c>
      <c r="E44">
        <v>0.38740000000000002</v>
      </c>
      <c r="F44">
        <v>0.79549999999999998</v>
      </c>
      <c r="G44">
        <v>0.44109999999999999</v>
      </c>
      <c r="H44">
        <v>0.35439999999999999</v>
      </c>
      <c r="I44">
        <v>0.32990000000000003</v>
      </c>
      <c r="J44">
        <v>3979.2112999999999</v>
      </c>
      <c r="K44">
        <v>0.61680000000000001</v>
      </c>
      <c r="L44">
        <v>3464</v>
      </c>
      <c r="M44">
        <v>0.2</v>
      </c>
      <c r="N44">
        <v>0.2888</v>
      </c>
      <c r="O44">
        <v>6.59E-2</v>
      </c>
      <c r="P44">
        <v>0.30919999999999997</v>
      </c>
      <c r="Q44">
        <v>0.21790000000000001</v>
      </c>
      <c r="R44">
        <v>0.27589999999999998</v>
      </c>
      <c r="S44">
        <v>-6.6000000000000003E-2</v>
      </c>
    </row>
    <row r="45" spans="1:19" x14ac:dyDescent="0.35">
      <c r="A45" t="s">
        <v>767</v>
      </c>
      <c r="B45" t="s">
        <v>768</v>
      </c>
      <c r="C45" t="s">
        <v>755</v>
      </c>
      <c r="D45" t="s">
        <v>756</v>
      </c>
      <c r="E45">
        <v>0.2928</v>
      </c>
      <c r="F45">
        <v>0.5333</v>
      </c>
      <c r="G45">
        <v>0.26540000000000002</v>
      </c>
      <c r="H45">
        <v>0.26790000000000003</v>
      </c>
      <c r="I45">
        <v>0.23549999999999999</v>
      </c>
      <c r="J45">
        <v>12180.232400000001</v>
      </c>
      <c r="K45">
        <v>0.70009999999999994</v>
      </c>
      <c r="L45">
        <v>10423</v>
      </c>
      <c r="M45">
        <v>0.2</v>
      </c>
      <c r="N45">
        <v>0.28349999999999997</v>
      </c>
      <c r="O45">
        <v>6.3399999999999998E-2</v>
      </c>
      <c r="P45">
        <v>0.29759999999999998</v>
      </c>
      <c r="Q45">
        <v>0.2445</v>
      </c>
      <c r="R45">
        <v>0.3095</v>
      </c>
      <c r="S45">
        <v>-4.7100000000000003E-2</v>
      </c>
    </row>
    <row r="46" spans="1:19" x14ac:dyDescent="0.35">
      <c r="A46" t="s">
        <v>780</v>
      </c>
      <c r="B46" t="s">
        <v>781</v>
      </c>
      <c r="C46" t="s">
        <v>775</v>
      </c>
      <c r="D46" t="s">
        <v>756</v>
      </c>
      <c r="E46">
        <v>0.32300000000000001</v>
      </c>
      <c r="F46">
        <v>0.6089</v>
      </c>
      <c r="G46">
        <v>0.31340000000000001</v>
      </c>
      <c r="H46">
        <v>0.29549999999999998</v>
      </c>
      <c r="I46">
        <v>0.1003</v>
      </c>
      <c r="J46">
        <v>1503.2492</v>
      </c>
      <c r="K46">
        <v>0.5444</v>
      </c>
      <c r="L46">
        <v>1499</v>
      </c>
      <c r="M46">
        <v>0.2</v>
      </c>
      <c r="N46">
        <v>0.28349999999999997</v>
      </c>
      <c r="O46">
        <v>6.1699999999999998E-2</v>
      </c>
      <c r="P46">
        <v>0.2893</v>
      </c>
      <c r="Q46">
        <v>0.27710000000000001</v>
      </c>
      <c r="R46">
        <v>0.35089999999999999</v>
      </c>
      <c r="S46">
        <v>-2.01E-2</v>
      </c>
    </row>
    <row r="47" spans="1:19" x14ac:dyDescent="0.35">
      <c r="A47" t="s">
        <v>324</v>
      </c>
      <c r="B47" t="s">
        <v>325</v>
      </c>
      <c r="C47" t="s">
        <v>321</v>
      </c>
      <c r="D47" t="s">
        <v>305</v>
      </c>
      <c r="E47">
        <v>0.38290000000000002</v>
      </c>
      <c r="F47">
        <v>0.89429999999999998</v>
      </c>
      <c r="G47">
        <v>0.54400000000000004</v>
      </c>
      <c r="H47">
        <v>0.3503</v>
      </c>
      <c r="I47">
        <v>0.39279999999999998</v>
      </c>
      <c r="J47">
        <v>6872.4346999999998</v>
      </c>
      <c r="K47">
        <v>0.65749999999999997</v>
      </c>
      <c r="L47">
        <v>5531</v>
      </c>
      <c r="M47">
        <v>0.2</v>
      </c>
      <c r="N47">
        <v>0.27939999999999998</v>
      </c>
      <c r="O47">
        <v>6.4699999999999994E-2</v>
      </c>
      <c r="P47">
        <v>0.30330000000000001</v>
      </c>
      <c r="Q47">
        <v>0.2029</v>
      </c>
      <c r="R47">
        <v>0.25690000000000002</v>
      </c>
      <c r="S47">
        <v>-7.8600000000000003E-2</v>
      </c>
    </row>
    <row r="48" spans="1:19" x14ac:dyDescent="0.35">
      <c r="A48" t="s">
        <v>680</v>
      </c>
      <c r="B48" t="s">
        <v>681</v>
      </c>
      <c r="C48" t="s">
        <v>650</v>
      </c>
      <c r="D48" t="s">
        <v>612</v>
      </c>
      <c r="E48">
        <v>0.51390000000000002</v>
      </c>
      <c r="F48">
        <v>0.92900000000000005</v>
      </c>
      <c r="G48">
        <v>0.45879999999999999</v>
      </c>
      <c r="H48">
        <v>0.47020000000000001</v>
      </c>
      <c r="I48">
        <v>0.2611</v>
      </c>
      <c r="J48">
        <v>109205.7166</v>
      </c>
      <c r="K48">
        <v>0.86329999999999996</v>
      </c>
      <c r="L48">
        <v>83064</v>
      </c>
      <c r="M48">
        <v>0.2</v>
      </c>
      <c r="N48">
        <v>0.27810000000000001</v>
      </c>
      <c r="O48">
        <v>6.2600000000000003E-2</v>
      </c>
      <c r="P48">
        <v>0.29339999999999999</v>
      </c>
      <c r="Q48">
        <v>0.1114</v>
      </c>
      <c r="R48">
        <v>0.14099999999999999</v>
      </c>
      <c r="S48">
        <v>-5.2200000000000003E-2</v>
      </c>
    </row>
    <row r="49" spans="1:19" x14ac:dyDescent="0.35">
      <c r="A49" t="s">
        <v>631</v>
      </c>
      <c r="B49" t="s">
        <v>632</v>
      </c>
      <c r="C49" t="s">
        <v>633</v>
      </c>
      <c r="D49" t="s">
        <v>612</v>
      </c>
      <c r="E49">
        <v>0.33329999999999999</v>
      </c>
      <c r="F49">
        <v>0.51339999999999997</v>
      </c>
      <c r="G49">
        <v>0.20849999999999999</v>
      </c>
      <c r="H49">
        <v>0.3049</v>
      </c>
      <c r="I49">
        <v>0.30299999999999999</v>
      </c>
      <c r="J49">
        <v>8421.7577999999994</v>
      </c>
      <c r="K49">
        <v>0.67259999999999998</v>
      </c>
      <c r="L49">
        <v>6667</v>
      </c>
      <c r="M49">
        <v>0.2</v>
      </c>
      <c r="N49">
        <v>0.27779999999999999</v>
      </c>
      <c r="O49">
        <v>6.3100000000000003E-2</v>
      </c>
      <c r="P49">
        <v>0.29580000000000001</v>
      </c>
      <c r="Q49">
        <v>0.22220000000000001</v>
      </c>
      <c r="R49">
        <v>0.28129999999999999</v>
      </c>
      <c r="S49">
        <v>-6.0600000000000001E-2</v>
      </c>
    </row>
    <row r="50" spans="1:19" x14ac:dyDescent="0.35">
      <c r="A50" t="s">
        <v>218</v>
      </c>
      <c r="B50" t="s">
        <v>219</v>
      </c>
      <c r="C50" t="s">
        <v>213</v>
      </c>
      <c r="D50" t="s">
        <v>156</v>
      </c>
      <c r="E50">
        <v>0.42520000000000002</v>
      </c>
      <c r="F50">
        <v>0.67249999999999999</v>
      </c>
      <c r="G50">
        <v>0.28349999999999997</v>
      </c>
      <c r="H50">
        <v>0.38900000000000001</v>
      </c>
      <c r="I50">
        <v>0.28310000000000002</v>
      </c>
      <c r="J50">
        <v>4387.6590999999999</v>
      </c>
      <c r="K50">
        <v>0.62409999999999999</v>
      </c>
      <c r="L50">
        <v>3806</v>
      </c>
      <c r="M50">
        <v>0.2</v>
      </c>
      <c r="N50">
        <v>0.2762</v>
      </c>
      <c r="O50">
        <v>6.2399999999999997E-2</v>
      </c>
      <c r="P50">
        <v>0.2928</v>
      </c>
      <c r="Q50">
        <v>0.18579999999999999</v>
      </c>
      <c r="R50">
        <v>0.23530000000000001</v>
      </c>
      <c r="S50">
        <v>-5.6599999999999998E-2</v>
      </c>
    </row>
    <row r="51" spans="1:19" x14ac:dyDescent="0.35">
      <c r="A51" t="s">
        <v>609</v>
      </c>
      <c r="B51" t="s">
        <v>610</v>
      </c>
      <c r="C51" t="s">
        <v>611</v>
      </c>
      <c r="D51" t="s">
        <v>612</v>
      </c>
      <c r="E51">
        <v>0.33539999999999998</v>
      </c>
      <c r="F51">
        <v>0.85909999999999997</v>
      </c>
      <c r="G51">
        <v>0.55220000000000002</v>
      </c>
      <c r="H51">
        <v>0.30690000000000001</v>
      </c>
      <c r="I51">
        <v>0.53939999999999999</v>
      </c>
      <c r="J51">
        <v>63743.706100000003</v>
      </c>
      <c r="K51">
        <v>0.82330000000000003</v>
      </c>
      <c r="L51">
        <v>46753</v>
      </c>
      <c r="M51">
        <v>0.2</v>
      </c>
      <c r="N51">
        <v>0.2737</v>
      </c>
      <c r="O51">
        <v>6.54E-2</v>
      </c>
      <c r="P51">
        <v>0.30680000000000002</v>
      </c>
      <c r="Q51">
        <v>0.18709999999999999</v>
      </c>
      <c r="R51">
        <v>0.2369</v>
      </c>
      <c r="S51">
        <v>-0.1079</v>
      </c>
    </row>
    <row r="52" spans="1:19" x14ac:dyDescent="0.35">
      <c r="A52" t="s">
        <v>319</v>
      </c>
      <c r="B52" t="s">
        <v>320</v>
      </c>
      <c r="C52" t="s">
        <v>321</v>
      </c>
      <c r="D52" t="s">
        <v>305</v>
      </c>
      <c r="E52">
        <v>0.33210000000000001</v>
      </c>
      <c r="F52">
        <v>0.67800000000000005</v>
      </c>
      <c r="G52">
        <v>0.37419999999999998</v>
      </c>
      <c r="H52">
        <v>0.30380000000000001</v>
      </c>
      <c r="I52">
        <v>0.42649999999999999</v>
      </c>
      <c r="J52">
        <v>6017.7885999999999</v>
      </c>
      <c r="K52">
        <v>0.64759999999999995</v>
      </c>
      <c r="L52">
        <v>5743</v>
      </c>
      <c r="M52">
        <v>0.2</v>
      </c>
      <c r="N52">
        <v>0.2722</v>
      </c>
      <c r="O52">
        <v>6.3500000000000001E-2</v>
      </c>
      <c r="P52">
        <v>0.29759999999999998</v>
      </c>
      <c r="Q52">
        <v>0.2331</v>
      </c>
      <c r="R52">
        <v>0.29509999999999997</v>
      </c>
      <c r="S52">
        <v>-8.5300000000000001E-2</v>
      </c>
    </row>
    <row r="53" spans="1:19" x14ac:dyDescent="0.35">
      <c r="A53" t="s">
        <v>267</v>
      </c>
      <c r="B53" t="s">
        <v>268</v>
      </c>
      <c r="C53" t="s">
        <v>243</v>
      </c>
      <c r="D53" t="s">
        <v>236</v>
      </c>
      <c r="E53">
        <v>0.41239999999999999</v>
      </c>
      <c r="F53">
        <v>1.2151000000000001</v>
      </c>
      <c r="G53">
        <v>0.83779999999999999</v>
      </c>
      <c r="H53">
        <v>0.37730000000000002</v>
      </c>
      <c r="I53">
        <v>0.17249999999999999</v>
      </c>
      <c r="J53">
        <v>37566.272100000002</v>
      </c>
      <c r="K53">
        <v>0.78390000000000004</v>
      </c>
      <c r="L53">
        <v>29821</v>
      </c>
      <c r="M53">
        <v>0.2</v>
      </c>
      <c r="N53">
        <v>0.2702</v>
      </c>
      <c r="O53">
        <v>5.9700000000000003E-2</v>
      </c>
      <c r="P53">
        <v>0.27989999999999998</v>
      </c>
      <c r="Q53">
        <v>0.14580000000000001</v>
      </c>
      <c r="R53">
        <v>0.18459999999999999</v>
      </c>
      <c r="S53">
        <v>-3.4500000000000003E-2</v>
      </c>
    </row>
    <row r="54" spans="1:19" x14ac:dyDescent="0.35">
      <c r="A54" t="s">
        <v>625</v>
      </c>
      <c r="B54" t="s">
        <v>626</v>
      </c>
      <c r="C54" t="s">
        <v>622</v>
      </c>
      <c r="D54" t="s">
        <v>612</v>
      </c>
      <c r="E54">
        <v>0.35510000000000003</v>
      </c>
      <c r="F54">
        <v>0.85960000000000003</v>
      </c>
      <c r="G54">
        <v>0.53469999999999995</v>
      </c>
      <c r="H54">
        <v>0.32490000000000002</v>
      </c>
      <c r="I54">
        <v>0.40899999999999997</v>
      </c>
      <c r="J54">
        <v>138007.23019999999</v>
      </c>
      <c r="K54">
        <v>0.88080000000000003</v>
      </c>
      <c r="L54">
        <v>80761</v>
      </c>
      <c r="M54">
        <v>0.2</v>
      </c>
      <c r="N54">
        <v>0.26850000000000002</v>
      </c>
      <c r="O54">
        <v>6.2399999999999997E-2</v>
      </c>
      <c r="P54">
        <v>0.29239999999999999</v>
      </c>
      <c r="Q54">
        <v>0.1575</v>
      </c>
      <c r="R54">
        <v>0.19939999999999999</v>
      </c>
      <c r="S54">
        <v>-8.1799999999999998E-2</v>
      </c>
    </row>
    <row r="55" spans="1:19" x14ac:dyDescent="0.35">
      <c r="A55" t="s">
        <v>788</v>
      </c>
      <c r="B55" t="s">
        <v>789</v>
      </c>
      <c r="C55" t="s">
        <v>790</v>
      </c>
      <c r="D55" t="s">
        <v>756</v>
      </c>
      <c r="E55">
        <v>0.34920000000000001</v>
      </c>
      <c r="F55">
        <v>0.83140000000000003</v>
      </c>
      <c r="G55">
        <v>0.51190000000000002</v>
      </c>
      <c r="H55">
        <v>0.31950000000000001</v>
      </c>
      <c r="I55">
        <v>0.44409999999999999</v>
      </c>
      <c r="J55">
        <v>36641.564899999998</v>
      </c>
      <c r="K55">
        <v>0.78210000000000002</v>
      </c>
      <c r="L55">
        <v>33261</v>
      </c>
      <c r="M55">
        <v>0.2</v>
      </c>
      <c r="N55">
        <v>0.26829999999999998</v>
      </c>
      <c r="O55">
        <v>6.2799999999999995E-2</v>
      </c>
      <c r="P55">
        <v>0.29449999999999998</v>
      </c>
      <c r="Q55">
        <v>0.18160000000000001</v>
      </c>
      <c r="R55">
        <v>0.22989999999999999</v>
      </c>
      <c r="S55">
        <v>-8.8800000000000004E-2</v>
      </c>
    </row>
    <row r="56" spans="1:19" x14ac:dyDescent="0.35">
      <c r="A56" t="s">
        <v>175</v>
      </c>
      <c r="B56" t="s">
        <v>176</v>
      </c>
      <c r="C56" t="s">
        <v>172</v>
      </c>
      <c r="D56" t="s">
        <v>156</v>
      </c>
      <c r="E56">
        <v>0.38540000000000002</v>
      </c>
      <c r="F56">
        <v>0.628</v>
      </c>
      <c r="G56">
        <v>0.27539999999999998</v>
      </c>
      <c r="H56">
        <v>0.35260000000000002</v>
      </c>
      <c r="I56">
        <v>0.20169999999999999</v>
      </c>
      <c r="J56">
        <v>10795.885899999999</v>
      </c>
      <c r="K56">
        <v>0.69110000000000005</v>
      </c>
      <c r="L56">
        <v>8065</v>
      </c>
      <c r="M56">
        <v>0.2</v>
      </c>
      <c r="N56">
        <v>0.26740000000000003</v>
      </c>
      <c r="O56">
        <v>5.9400000000000001E-2</v>
      </c>
      <c r="P56">
        <v>0.2787</v>
      </c>
      <c r="Q56">
        <v>0.1762</v>
      </c>
      <c r="R56">
        <v>0.22309999999999999</v>
      </c>
      <c r="S56">
        <v>-4.0300000000000002E-2</v>
      </c>
    </row>
    <row r="57" spans="1:19" x14ac:dyDescent="0.35">
      <c r="A57" t="s">
        <v>244</v>
      </c>
      <c r="B57" t="s">
        <v>245</v>
      </c>
      <c r="C57" t="s">
        <v>243</v>
      </c>
      <c r="D57" t="s">
        <v>236</v>
      </c>
      <c r="E57">
        <v>0.27650000000000002</v>
      </c>
      <c r="F57">
        <v>0.55410000000000004</v>
      </c>
      <c r="G57">
        <v>0.30109999999999998</v>
      </c>
      <c r="H57">
        <v>0.253</v>
      </c>
      <c r="I57">
        <v>0.1051</v>
      </c>
      <c r="J57">
        <v>13921.2655</v>
      </c>
      <c r="K57">
        <v>0.71</v>
      </c>
      <c r="L57">
        <v>11211</v>
      </c>
      <c r="M57">
        <v>0.2</v>
      </c>
      <c r="N57">
        <v>0.26579999999999998</v>
      </c>
      <c r="O57">
        <v>5.79E-2</v>
      </c>
      <c r="P57">
        <v>0.27150000000000002</v>
      </c>
      <c r="Q57">
        <v>0.2329</v>
      </c>
      <c r="R57">
        <v>0.29480000000000001</v>
      </c>
      <c r="S57">
        <v>-2.1000000000000001E-2</v>
      </c>
    </row>
    <row r="58" spans="1:19" x14ac:dyDescent="0.35">
      <c r="A58" t="s">
        <v>675</v>
      </c>
      <c r="B58" t="s">
        <v>633</v>
      </c>
      <c r="C58" t="s">
        <v>633</v>
      </c>
      <c r="D58" t="s">
        <v>612</v>
      </c>
      <c r="E58">
        <v>0.3669</v>
      </c>
      <c r="F58">
        <v>0.5796</v>
      </c>
      <c r="G58">
        <v>0.24390000000000001</v>
      </c>
      <c r="H58">
        <v>0.3357</v>
      </c>
      <c r="I58">
        <v>0.5625</v>
      </c>
      <c r="J58">
        <v>111236.8996</v>
      </c>
      <c r="K58">
        <v>0.86470000000000002</v>
      </c>
      <c r="L58">
        <v>84724</v>
      </c>
      <c r="M58">
        <v>0.2</v>
      </c>
      <c r="N58">
        <v>0.26550000000000001</v>
      </c>
      <c r="O58">
        <v>6.3799999999999996E-2</v>
      </c>
      <c r="P58">
        <v>0.29909999999999998</v>
      </c>
      <c r="Q58">
        <v>0.1588</v>
      </c>
      <c r="R58">
        <v>0.20100000000000001</v>
      </c>
      <c r="S58">
        <v>-0.1125</v>
      </c>
    </row>
    <row r="59" spans="1:19" x14ac:dyDescent="0.35">
      <c r="A59" t="s">
        <v>349</v>
      </c>
      <c r="B59" t="s">
        <v>350</v>
      </c>
      <c r="C59" t="s">
        <v>312</v>
      </c>
      <c r="D59" t="s">
        <v>305</v>
      </c>
      <c r="E59">
        <v>0.4032</v>
      </c>
      <c r="F59">
        <v>1.0104</v>
      </c>
      <c r="G59">
        <v>0.64149999999999996</v>
      </c>
      <c r="H59">
        <v>0.36890000000000001</v>
      </c>
      <c r="I59">
        <v>0.11600000000000001</v>
      </c>
      <c r="J59">
        <v>68139.752299999993</v>
      </c>
      <c r="K59">
        <v>0.82820000000000005</v>
      </c>
      <c r="L59">
        <v>38834</v>
      </c>
      <c r="M59">
        <v>0.2</v>
      </c>
      <c r="N59">
        <v>0.26440000000000002</v>
      </c>
      <c r="O59">
        <v>5.7700000000000001E-2</v>
      </c>
      <c r="P59">
        <v>0.2707</v>
      </c>
      <c r="Q59">
        <v>0.13650000000000001</v>
      </c>
      <c r="R59">
        <v>0.17280000000000001</v>
      </c>
      <c r="S59">
        <v>-2.3199999999999998E-2</v>
      </c>
    </row>
    <row r="60" spans="1:19" x14ac:dyDescent="0.35">
      <c r="A60" t="s">
        <v>634</v>
      </c>
      <c r="B60" t="s">
        <v>635</v>
      </c>
      <c r="C60" t="s">
        <v>633</v>
      </c>
      <c r="D60" t="s">
        <v>612</v>
      </c>
      <c r="E60">
        <v>0.31809999999999999</v>
      </c>
      <c r="F60">
        <v>0.48039999999999999</v>
      </c>
      <c r="G60">
        <v>0.18940000000000001</v>
      </c>
      <c r="H60">
        <v>0.29099999999999998</v>
      </c>
      <c r="I60">
        <v>0.17699999999999999</v>
      </c>
      <c r="J60">
        <v>26317.150900000001</v>
      </c>
      <c r="K60">
        <v>0.75739999999999996</v>
      </c>
      <c r="L60">
        <v>20360</v>
      </c>
      <c r="M60">
        <v>0.2</v>
      </c>
      <c r="N60">
        <v>0.26379999999999998</v>
      </c>
      <c r="O60">
        <v>5.8299999999999998E-2</v>
      </c>
      <c r="P60">
        <v>0.27350000000000002</v>
      </c>
      <c r="Q60">
        <v>0.19120000000000001</v>
      </c>
      <c r="R60">
        <v>0.24210000000000001</v>
      </c>
      <c r="S60">
        <v>-3.5400000000000001E-2</v>
      </c>
    </row>
    <row r="61" spans="1:19" x14ac:dyDescent="0.35">
      <c r="A61" t="s">
        <v>146</v>
      </c>
      <c r="B61" t="s">
        <v>147</v>
      </c>
      <c r="C61" t="s">
        <v>145</v>
      </c>
      <c r="D61" t="s">
        <v>123</v>
      </c>
      <c r="E61">
        <v>0.1817</v>
      </c>
      <c r="F61">
        <v>0.27089999999999997</v>
      </c>
      <c r="G61">
        <v>0.1047</v>
      </c>
      <c r="H61">
        <v>0.16619999999999999</v>
      </c>
      <c r="I61">
        <v>0.77280000000000004</v>
      </c>
      <c r="J61">
        <v>6180.0631000000003</v>
      </c>
      <c r="K61">
        <v>0.64959999999999996</v>
      </c>
      <c r="L61">
        <v>5998</v>
      </c>
      <c r="M61">
        <v>0.2</v>
      </c>
      <c r="N61">
        <v>0.25690000000000002</v>
      </c>
      <c r="O61">
        <v>6.4799999999999996E-2</v>
      </c>
      <c r="P61">
        <v>0.3039</v>
      </c>
      <c r="Q61">
        <v>0.43369999999999997</v>
      </c>
      <c r="R61">
        <v>0.54910000000000003</v>
      </c>
      <c r="S61">
        <v>-0.15459999999999999</v>
      </c>
    </row>
    <row r="62" spans="1:19" x14ac:dyDescent="0.35">
      <c r="A62" t="s">
        <v>793</v>
      </c>
      <c r="B62" t="s">
        <v>794</v>
      </c>
      <c r="C62" t="s">
        <v>790</v>
      </c>
      <c r="D62" t="s">
        <v>756</v>
      </c>
      <c r="E62">
        <v>0.35420000000000001</v>
      </c>
      <c r="F62">
        <v>0.88139999999999996</v>
      </c>
      <c r="G62">
        <v>0.55730000000000002</v>
      </c>
      <c r="H62">
        <v>0.3241</v>
      </c>
      <c r="I62">
        <v>0.36930000000000002</v>
      </c>
      <c r="J62">
        <v>1206.2806</v>
      </c>
      <c r="K62">
        <v>0.52800000000000002</v>
      </c>
      <c r="L62">
        <v>1153</v>
      </c>
      <c r="M62">
        <v>0.2</v>
      </c>
      <c r="N62">
        <v>0.25569999999999998</v>
      </c>
      <c r="O62">
        <v>5.8900000000000001E-2</v>
      </c>
      <c r="P62">
        <v>0.27610000000000001</v>
      </c>
      <c r="Q62">
        <v>0.24859999999999999</v>
      </c>
      <c r="R62">
        <v>0.31480000000000002</v>
      </c>
      <c r="S62">
        <v>-7.3899999999999993E-2</v>
      </c>
    </row>
    <row r="63" spans="1:19" x14ac:dyDescent="0.35">
      <c r="A63" t="s">
        <v>757</v>
      </c>
      <c r="B63" t="s">
        <v>758</v>
      </c>
      <c r="C63" t="s">
        <v>755</v>
      </c>
      <c r="D63" t="s">
        <v>756</v>
      </c>
      <c r="E63">
        <v>0.3347</v>
      </c>
      <c r="F63">
        <v>0.72809999999999997</v>
      </c>
      <c r="G63">
        <v>0.4219</v>
      </c>
      <c r="H63">
        <v>0.30620000000000003</v>
      </c>
      <c r="I63">
        <v>0.26840000000000003</v>
      </c>
      <c r="J63">
        <v>14222.5762</v>
      </c>
      <c r="K63">
        <v>0.71160000000000001</v>
      </c>
      <c r="L63">
        <v>13491</v>
      </c>
      <c r="M63">
        <v>0.2</v>
      </c>
      <c r="N63">
        <v>0.25540000000000002</v>
      </c>
      <c r="O63">
        <v>5.7500000000000002E-2</v>
      </c>
      <c r="P63">
        <v>0.26979999999999998</v>
      </c>
      <c r="Q63">
        <v>0.1908</v>
      </c>
      <c r="R63">
        <v>0.24160000000000001</v>
      </c>
      <c r="S63">
        <v>-5.3699999999999998E-2</v>
      </c>
    </row>
    <row r="64" spans="1:19" x14ac:dyDescent="0.35">
      <c r="A64" t="s">
        <v>400</v>
      </c>
      <c r="B64" t="s">
        <v>401</v>
      </c>
      <c r="C64" t="s">
        <v>366</v>
      </c>
      <c r="D64" t="s">
        <v>367</v>
      </c>
      <c r="E64">
        <v>0.29260000000000003</v>
      </c>
      <c r="F64">
        <v>0.54520000000000002</v>
      </c>
      <c r="G64">
        <v>0.27750000000000002</v>
      </c>
      <c r="H64">
        <v>0.26769999999999999</v>
      </c>
      <c r="I64">
        <v>0.38640000000000002</v>
      </c>
      <c r="J64">
        <v>17242.4591</v>
      </c>
      <c r="K64">
        <v>0.72599999999999998</v>
      </c>
      <c r="L64">
        <v>16222</v>
      </c>
      <c r="M64">
        <v>0.2</v>
      </c>
      <c r="N64">
        <v>0.25490000000000002</v>
      </c>
      <c r="O64">
        <v>5.8900000000000001E-2</v>
      </c>
      <c r="P64">
        <v>0.27629999999999999</v>
      </c>
      <c r="Q64">
        <v>0.21909999999999999</v>
      </c>
      <c r="R64">
        <v>0.27729999999999999</v>
      </c>
      <c r="S64">
        <v>-7.7299999999999994E-2</v>
      </c>
    </row>
    <row r="65" spans="1:19" x14ac:dyDescent="0.35">
      <c r="A65" t="s">
        <v>715</v>
      </c>
      <c r="B65" t="s">
        <v>716</v>
      </c>
      <c r="C65" t="s">
        <v>633</v>
      </c>
      <c r="D65" t="s">
        <v>612</v>
      </c>
      <c r="E65">
        <v>0.24229999999999999</v>
      </c>
      <c r="F65">
        <v>0.45879999999999999</v>
      </c>
      <c r="G65">
        <v>0.23710000000000001</v>
      </c>
      <c r="H65">
        <v>0.22170000000000001</v>
      </c>
      <c r="I65">
        <v>0.31950000000000001</v>
      </c>
      <c r="J65">
        <v>3739.6203999999998</v>
      </c>
      <c r="K65">
        <v>0.61219999999999997</v>
      </c>
      <c r="L65">
        <v>2784</v>
      </c>
      <c r="M65">
        <v>0.2</v>
      </c>
      <c r="N65">
        <v>0.254</v>
      </c>
      <c r="O65">
        <v>5.79E-2</v>
      </c>
      <c r="P65">
        <v>0.27139999999999997</v>
      </c>
      <c r="Q65">
        <v>0.308</v>
      </c>
      <c r="R65">
        <v>0.39</v>
      </c>
      <c r="S65">
        <v>-6.3899999999999998E-2</v>
      </c>
    </row>
    <row r="66" spans="1:19" x14ac:dyDescent="0.35">
      <c r="A66" t="s">
        <v>430</v>
      </c>
      <c r="B66" t="s">
        <v>431</v>
      </c>
      <c r="C66" t="s">
        <v>366</v>
      </c>
      <c r="D66" t="s">
        <v>367</v>
      </c>
      <c r="E66">
        <v>0.28910000000000002</v>
      </c>
      <c r="F66">
        <v>0.51849999999999996</v>
      </c>
      <c r="G66">
        <v>0.254</v>
      </c>
      <c r="H66">
        <v>0.26450000000000001</v>
      </c>
      <c r="I66">
        <v>0.54420000000000002</v>
      </c>
      <c r="J66">
        <v>13294.4197</v>
      </c>
      <c r="K66">
        <v>0.70660000000000001</v>
      </c>
      <c r="L66">
        <v>12711</v>
      </c>
      <c r="M66">
        <v>0.2</v>
      </c>
      <c r="N66">
        <v>0.25259999999999999</v>
      </c>
      <c r="O66">
        <v>6.0400000000000002E-2</v>
      </c>
      <c r="P66">
        <v>0.28339999999999999</v>
      </c>
      <c r="Q66">
        <v>0.23369999999999999</v>
      </c>
      <c r="R66">
        <v>0.29580000000000001</v>
      </c>
      <c r="S66">
        <v>-0.10879999999999999</v>
      </c>
    </row>
    <row r="67" spans="1:19" x14ac:dyDescent="0.35">
      <c r="A67" t="s">
        <v>428</v>
      </c>
      <c r="B67" t="s">
        <v>429</v>
      </c>
      <c r="C67" t="s">
        <v>366</v>
      </c>
      <c r="D67" t="s">
        <v>367</v>
      </c>
      <c r="E67">
        <v>0.30349999999999999</v>
      </c>
      <c r="F67">
        <v>0.57040000000000002</v>
      </c>
      <c r="G67">
        <v>0.29270000000000002</v>
      </c>
      <c r="H67">
        <v>0.2777</v>
      </c>
      <c r="I67">
        <v>0.4037</v>
      </c>
      <c r="J67">
        <v>23748.894</v>
      </c>
      <c r="K67">
        <v>0.74980000000000002</v>
      </c>
      <c r="L67">
        <v>21564</v>
      </c>
      <c r="M67">
        <v>0.2</v>
      </c>
      <c r="N67">
        <v>0.25040000000000001</v>
      </c>
      <c r="O67">
        <v>5.8099999999999999E-2</v>
      </c>
      <c r="P67">
        <v>0.27239999999999998</v>
      </c>
      <c r="Q67">
        <v>0.2016</v>
      </c>
      <c r="R67">
        <v>0.25530000000000003</v>
      </c>
      <c r="S67">
        <v>-8.0699999999999994E-2</v>
      </c>
    </row>
    <row r="68" spans="1:19" x14ac:dyDescent="0.35">
      <c r="A68" t="s">
        <v>233</v>
      </c>
      <c r="B68" t="s">
        <v>234</v>
      </c>
      <c r="C68" t="s">
        <v>235</v>
      </c>
      <c r="D68" t="s">
        <v>236</v>
      </c>
      <c r="E68">
        <v>0.36899999999999999</v>
      </c>
      <c r="F68">
        <v>0.72929999999999995</v>
      </c>
      <c r="G68">
        <v>0.39169999999999999</v>
      </c>
      <c r="H68">
        <v>0.33760000000000001</v>
      </c>
      <c r="I68">
        <v>0.2286</v>
      </c>
      <c r="J68">
        <v>27562.62</v>
      </c>
      <c r="K68">
        <v>0.76090000000000002</v>
      </c>
      <c r="L68">
        <v>22824</v>
      </c>
      <c r="M68">
        <v>0.2</v>
      </c>
      <c r="N68">
        <v>0.24179999999999999</v>
      </c>
      <c r="O68">
        <v>5.3999999999999999E-2</v>
      </c>
      <c r="P68">
        <v>0.25340000000000001</v>
      </c>
      <c r="Q68">
        <v>0.152</v>
      </c>
      <c r="R68">
        <v>0.1925</v>
      </c>
      <c r="S68">
        <v>-4.5699999999999998E-2</v>
      </c>
    </row>
    <row r="69" spans="1:19" x14ac:dyDescent="0.35">
      <c r="A69" t="s">
        <v>263</v>
      </c>
      <c r="B69" t="s">
        <v>264</v>
      </c>
      <c r="C69" t="s">
        <v>243</v>
      </c>
      <c r="D69" t="s">
        <v>236</v>
      </c>
      <c r="E69">
        <v>0.29310000000000003</v>
      </c>
      <c r="F69">
        <v>0.67679999999999996</v>
      </c>
      <c r="G69">
        <v>0.40860000000000002</v>
      </c>
      <c r="H69">
        <v>0.26819999999999999</v>
      </c>
      <c r="I69">
        <v>0.61429999999999996</v>
      </c>
      <c r="J69">
        <v>5937.6977999999999</v>
      </c>
      <c r="K69">
        <v>0.64659999999999995</v>
      </c>
      <c r="L69">
        <v>5458</v>
      </c>
      <c r="M69">
        <v>0.2</v>
      </c>
      <c r="N69">
        <v>0.2409</v>
      </c>
      <c r="O69">
        <v>5.8599999999999999E-2</v>
      </c>
      <c r="P69">
        <v>0.2747</v>
      </c>
      <c r="Q69">
        <v>0.24399999999999999</v>
      </c>
      <c r="R69">
        <v>0.309</v>
      </c>
      <c r="S69">
        <v>-0.1229</v>
      </c>
    </row>
    <row r="70" spans="1:19" x14ac:dyDescent="0.35">
      <c r="A70" t="s">
        <v>627</v>
      </c>
      <c r="B70" t="s">
        <v>628</v>
      </c>
      <c r="C70" t="s">
        <v>617</v>
      </c>
      <c r="D70" t="s">
        <v>612</v>
      </c>
      <c r="E70">
        <v>0.4466</v>
      </c>
      <c r="F70">
        <v>0.68559999999999999</v>
      </c>
      <c r="G70">
        <v>0.27700000000000002</v>
      </c>
      <c r="H70">
        <v>0.40860000000000002</v>
      </c>
      <c r="I70">
        <v>0.15909999999999999</v>
      </c>
      <c r="J70">
        <v>128248.1081</v>
      </c>
      <c r="K70">
        <v>0.87529999999999997</v>
      </c>
      <c r="L70">
        <v>98572</v>
      </c>
      <c r="M70">
        <v>0.2</v>
      </c>
      <c r="N70">
        <v>0.2394</v>
      </c>
      <c r="O70">
        <v>5.2699999999999997E-2</v>
      </c>
      <c r="P70">
        <v>0.24729999999999999</v>
      </c>
      <c r="Q70">
        <v>0.1065</v>
      </c>
      <c r="R70">
        <v>0.13489999999999999</v>
      </c>
      <c r="S70">
        <v>-3.1800000000000002E-2</v>
      </c>
    </row>
    <row r="71" spans="1:19" x14ac:dyDescent="0.35">
      <c r="A71" t="s">
        <v>216</v>
      </c>
      <c r="B71" t="s">
        <v>217</v>
      </c>
      <c r="C71" t="s">
        <v>213</v>
      </c>
      <c r="D71" t="s">
        <v>156</v>
      </c>
      <c r="E71">
        <v>0.34379999999999999</v>
      </c>
      <c r="F71">
        <v>0.53669999999999995</v>
      </c>
      <c r="G71">
        <v>0.22220000000000001</v>
      </c>
      <c r="H71">
        <v>0.3145</v>
      </c>
      <c r="I71">
        <v>0.2344</v>
      </c>
      <c r="J71">
        <v>21016.7042</v>
      </c>
      <c r="K71">
        <v>0.74070000000000003</v>
      </c>
      <c r="L71">
        <v>17972</v>
      </c>
      <c r="M71">
        <v>0.2</v>
      </c>
      <c r="N71">
        <v>0.22750000000000001</v>
      </c>
      <c r="O71">
        <v>5.0900000000000001E-2</v>
      </c>
      <c r="P71">
        <v>0.2387</v>
      </c>
      <c r="Q71">
        <v>0.15790000000000001</v>
      </c>
      <c r="R71">
        <v>0.19989999999999999</v>
      </c>
      <c r="S71">
        <v>-4.6899999999999997E-2</v>
      </c>
    </row>
    <row r="72" spans="1:19" x14ac:dyDescent="0.35">
      <c r="A72" t="s">
        <v>303</v>
      </c>
      <c r="B72" t="s">
        <v>304</v>
      </c>
      <c r="C72" t="s">
        <v>304</v>
      </c>
      <c r="D72" t="s">
        <v>305</v>
      </c>
      <c r="E72">
        <v>0.25419999999999998</v>
      </c>
      <c r="F72">
        <v>0.47610000000000002</v>
      </c>
      <c r="G72">
        <v>0.24349999999999999</v>
      </c>
      <c r="H72">
        <v>0.2326</v>
      </c>
      <c r="I72">
        <v>0.35659999999999997</v>
      </c>
      <c r="J72">
        <v>36793.724300000002</v>
      </c>
      <c r="K72">
        <v>0.78239999999999998</v>
      </c>
      <c r="L72">
        <v>33114</v>
      </c>
      <c r="M72">
        <v>0.2</v>
      </c>
      <c r="N72">
        <v>0.22589999999999999</v>
      </c>
      <c r="O72">
        <v>5.1900000000000002E-2</v>
      </c>
      <c r="P72">
        <v>0.24329999999999999</v>
      </c>
      <c r="Q72">
        <v>0.20599999999999999</v>
      </c>
      <c r="R72">
        <v>0.26079999999999998</v>
      </c>
      <c r="S72">
        <v>-7.1300000000000002E-2</v>
      </c>
    </row>
    <row r="73" spans="1:19" x14ac:dyDescent="0.35">
      <c r="A73" t="s">
        <v>332</v>
      </c>
      <c r="B73" t="s">
        <v>333</v>
      </c>
      <c r="C73" t="s">
        <v>331</v>
      </c>
      <c r="D73" t="s">
        <v>305</v>
      </c>
      <c r="E73">
        <v>0.2122</v>
      </c>
      <c r="F73">
        <v>0.42509999999999998</v>
      </c>
      <c r="G73">
        <v>0.23100000000000001</v>
      </c>
      <c r="H73">
        <v>0.19409999999999999</v>
      </c>
      <c r="I73">
        <v>0.37780000000000002</v>
      </c>
      <c r="J73">
        <v>10912.6023</v>
      </c>
      <c r="K73">
        <v>0.69189999999999996</v>
      </c>
      <c r="L73">
        <v>9247</v>
      </c>
      <c r="M73">
        <v>0.2</v>
      </c>
      <c r="N73">
        <v>0.22539999999999999</v>
      </c>
      <c r="O73">
        <v>5.1999999999999998E-2</v>
      </c>
      <c r="P73">
        <v>0.24390000000000001</v>
      </c>
      <c r="Q73">
        <v>0.27979999999999999</v>
      </c>
      <c r="R73">
        <v>0.35420000000000001</v>
      </c>
      <c r="S73">
        <v>-7.5600000000000001E-2</v>
      </c>
    </row>
    <row r="74" spans="1:19" x14ac:dyDescent="0.35">
      <c r="A74" t="s">
        <v>340</v>
      </c>
      <c r="B74" t="s">
        <v>341</v>
      </c>
      <c r="C74" t="s">
        <v>321</v>
      </c>
      <c r="D74" t="s">
        <v>305</v>
      </c>
      <c r="E74">
        <v>0.27160000000000001</v>
      </c>
      <c r="F74">
        <v>0.6079</v>
      </c>
      <c r="G74">
        <v>0.3594</v>
      </c>
      <c r="H74">
        <v>0.2485</v>
      </c>
      <c r="I74">
        <v>0.49859999999999999</v>
      </c>
      <c r="J74">
        <v>11462.668</v>
      </c>
      <c r="K74">
        <v>0.6956</v>
      </c>
      <c r="L74">
        <v>9532</v>
      </c>
      <c r="M74">
        <v>0.2</v>
      </c>
      <c r="N74">
        <v>0.22289999999999999</v>
      </c>
      <c r="O74">
        <v>5.28E-2</v>
      </c>
      <c r="P74">
        <v>0.24759999999999999</v>
      </c>
      <c r="Q74">
        <v>0.22070000000000001</v>
      </c>
      <c r="R74">
        <v>0.27939999999999998</v>
      </c>
      <c r="S74">
        <v>-9.9699999999999997E-2</v>
      </c>
    </row>
    <row r="75" spans="1:19" x14ac:dyDescent="0.35">
      <c r="A75" t="s">
        <v>315</v>
      </c>
      <c r="B75" t="s">
        <v>316</v>
      </c>
      <c r="C75" t="s">
        <v>312</v>
      </c>
      <c r="D75" t="s">
        <v>305</v>
      </c>
      <c r="E75">
        <v>0.20050000000000001</v>
      </c>
      <c r="F75">
        <v>0.28410000000000002</v>
      </c>
      <c r="G75">
        <v>0.1007</v>
      </c>
      <c r="H75">
        <v>0.18340000000000001</v>
      </c>
      <c r="I75">
        <v>0.43590000000000001</v>
      </c>
      <c r="J75">
        <v>3020.0689000000002</v>
      </c>
      <c r="K75">
        <v>0.59630000000000005</v>
      </c>
      <c r="L75">
        <v>3389</v>
      </c>
      <c r="M75">
        <v>0.2</v>
      </c>
      <c r="N75">
        <v>0.22239999999999999</v>
      </c>
      <c r="O75">
        <v>5.1999999999999998E-2</v>
      </c>
      <c r="P75">
        <v>0.24360000000000001</v>
      </c>
      <c r="Q75">
        <v>0.34329999999999999</v>
      </c>
      <c r="R75">
        <v>0.43459999999999999</v>
      </c>
      <c r="S75">
        <v>-8.72E-2</v>
      </c>
    </row>
    <row r="76" spans="1:19" x14ac:dyDescent="0.35">
      <c r="A76" t="s">
        <v>271</v>
      </c>
      <c r="B76" t="s">
        <v>272</v>
      </c>
      <c r="C76" t="s">
        <v>243</v>
      </c>
      <c r="D76" t="s">
        <v>236</v>
      </c>
      <c r="E76">
        <v>0.22550000000000001</v>
      </c>
      <c r="F76">
        <v>0.55689999999999995</v>
      </c>
      <c r="G76">
        <v>0.35060000000000002</v>
      </c>
      <c r="H76">
        <v>0.20630000000000001</v>
      </c>
      <c r="I76">
        <v>0.1585</v>
      </c>
      <c r="J76">
        <v>8540.6947999999993</v>
      </c>
      <c r="K76">
        <v>0.67369999999999997</v>
      </c>
      <c r="L76">
        <v>7019</v>
      </c>
      <c r="M76">
        <v>0.2</v>
      </c>
      <c r="N76">
        <v>0.21410000000000001</v>
      </c>
      <c r="O76">
        <v>4.7199999999999999E-2</v>
      </c>
      <c r="P76">
        <v>0.22109999999999999</v>
      </c>
      <c r="Q76">
        <v>0.2452</v>
      </c>
      <c r="R76">
        <v>0.31040000000000001</v>
      </c>
      <c r="S76">
        <v>-3.1699999999999999E-2</v>
      </c>
    </row>
    <row r="77" spans="1:19" x14ac:dyDescent="0.35">
      <c r="A77" t="s">
        <v>763</v>
      </c>
      <c r="B77" t="s">
        <v>764</v>
      </c>
      <c r="C77" t="s">
        <v>755</v>
      </c>
      <c r="D77" t="s">
        <v>756</v>
      </c>
      <c r="E77">
        <v>0.24529999999999999</v>
      </c>
      <c r="F77">
        <v>0.44819999999999999</v>
      </c>
      <c r="G77">
        <v>0.2238</v>
      </c>
      <c r="H77">
        <v>0.22439999999999999</v>
      </c>
      <c r="I77">
        <v>0.48749999999999999</v>
      </c>
      <c r="J77">
        <v>4149.7480999999998</v>
      </c>
      <c r="K77">
        <v>0.62</v>
      </c>
      <c r="L77">
        <v>4168</v>
      </c>
      <c r="M77">
        <v>0.2</v>
      </c>
      <c r="N77">
        <v>0.21390000000000001</v>
      </c>
      <c r="O77">
        <v>5.0500000000000003E-2</v>
      </c>
      <c r="P77">
        <v>0.23699999999999999</v>
      </c>
      <c r="Q77">
        <v>0.26250000000000001</v>
      </c>
      <c r="R77">
        <v>0.33239999999999997</v>
      </c>
      <c r="S77">
        <v>-9.7500000000000003E-2</v>
      </c>
    </row>
    <row r="78" spans="1:19" x14ac:dyDescent="0.35">
      <c r="A78" t="s">
        <v>412</v>
      </c>
      <c r="B78" t="s">
        <v>413</v>
      </c>
      <c r="C78" t="s">
        <v>366</v>
      </c>
      <c r="D78" t="s">
        <v>367</v>
      </c>
      <c r="E78">
        <v>0.27639999999999998</v>
      </c>
      <c r="F78">
        <v>0.51419999999999999</v>
      </c>
      <c r="G78">
        <v>0.26129999999999998</v>
      </c>
      <c r="H78">
        <v>0.25290000000000001</v>
      </c>
      <c r="I78">
        <v>0.42299999999999999</v>
      </c>
      <c r="J78">
        <v>6681.1680999999999</v>
      </c>
      <c r="K78">
        <v>0.65539999999999998</v>
      </c>
      <c r="L78">
        <v>6055</v>
      </c>
      <c r="M78">
        <v>0.2</v>
      </c>
      <c r="N78">
        <v>0.21049999999999999</v>
      </c>
      <c r="O78">
        <v>4.9000000000000002E-2</v>
      </c>
      <c r="P78">
        <v>0.22989999999999999</v>
      </c>
      <c r="Q78">
        <v>0.2137</v>
      </c>
      <c r="R78">
        <v>0.27060000000000001</v>
      </c>
      <c r="S78">
        <v>-8.4599999999999995E-2</v>
      </c>
    </row>
    <row r="79" spans="1:19" x14ac:dyDescent="0.35">
      <c r="A79" t="s">
        <v>334</v>
      </c>
      <c r="B79" t="s">
        <v>335</v>
      </c>
      <c r="C79" t="s">
        <v>331</v>
      </c>
      <c r="D79" t="s">
        <v>305</v>
      </c>
      <c r="E79">
        <v>0.26069999999999999</v>
      </c>
      <c r="F79">
        <v>0.58730000000000004</v>
      </c>
      <c r="G79">
        <v>0.3488</v>
      </c>
      <c r="H79">
        <v>0.23849999999999999</v>
      </c>
      <c r="I79">
        <v>0.41560000000000002</v>
      </c>
      <c r="J79">
        <v>35385.415999999997</v>
      </c>
      <c r="K79">
        <v>0.77949999999999997</v>
      </c>
      <c r="L79">
        <v>30794</v>
      </c>
      <c r="M79">
        <v>0.2</v>
      </c>
      <c r="N79">
        <v>0.20910000000000001</v>
      </c>
      <c r="O79">
        <v>4.8599999999999997E-2</v>
      </c>
      <c r="P79">
        <v>0.2281</v>
      </c>
      <c r="Q79">
        <v>0.189</v>
      </c>
      <c r="R79">
        <v>0.2394</v>
      </c>
      <c r="S79">
        <v>-8.3099999999999993E-2</v>
      </c>
    </row>
    <row r="80" spans="1:19" x14ac:dyDescent="0.35">
      <c r="A80" t="s">
        <v>759</v>
      </c>
      <c r="B80" t="s">
        <v>760</v>
      </c>
      <c r="C80" t="s">
        <v>755</v>
      </c>
      <c r="D80" t="s">
        <v>756</v>
      </c>
      <c r="E80">
        <v>0.34570000000000001</v>
      </c>
      <c r="F80">
        <v>0.85870000000000002</v>
      </c>
      <c r="G80">
        <v>0.54239999999999999</v>
      </c>
      <c r="H80">
        <v>0.31630000000000003</v>
      </c>
      <c r="I80">
        <v>9.3299999999999994E-2</v>
      </c>
      <c r="J80">
        <v>34600.719700000001</v>
      </c>
      <c r="K80">
        <v>0.77780000000000005</v>
      </c>
      <c r="L80">
        <v>27409</v>
      </c>
      <c r="M80">
        <v>0.2</v>
      </c>
      <c r="N80">
        <v>0.2084</v>
      </c>
      <c r="O80">
        <v>4.53E-2</v>
      </c>
      <c r="P80">
        <v>0.21240000000000001</v>
      </c>
      <c r="Q80">
        <v>0.13300000000000001</v>
      </c>
      <c r="R80">
        <v>0.16839999999999999</v>
      </c>
      <c r="S80">
        <v>-1.8700000000000001E-2</v>
      </c>
    </row>
    <row r="81" spans="1:19" x14ac:dyDescent="0.35">
      <c r="A81" t="s">
        <v>387</v>
      </c>
      <c r="B81" t="s">
        <v>388</v>
      </c>
      <c r="C81" t="s">
        <v>386</v>
      </c>
      <c r="D81" t="s">
        <v>367</v>
      </c>
      <c r="E81">
        <v>0.2389</v>
      </c>
      <c r="F81">
        <v>0.37859999999999999</v>
      </c>
      <c r="G81">
        <v>0.16</v>
      </c>
      <c r="H81">
        <v>0.21859999999999999</v>
      </c>
      <c r="I81">
        <v>0.23699999999999999</v>
      </c>
      <c r="J81">
        <v>23490.6319</v>
      </c>
      <c r="K81">
        <v>0.749</v>
      </c>
      <c r="L81">
        <v>20889</v>
      </c>
      <c r="M81">
        <v>0.2</v>
      </c>
      <c r="N81">
        <v>0.1981</v>
      </c>
      <c r="O81">
        <v>4.4299999999999999E-2</v>
      </c>
      <c r="P81">
        <v>0.2079</v>
      </c>
      <c r="Q81">
        <v>0.19570000000000001</v>
      </c>
      <c r="R81">
        <v>0.2477</v>
      </c>
      <c r="S81">
        <v>-4.7399999999999998E-2</v>
      </c>
    </row>
    <row r="82" spans="1:19" x14ac:dyDescent="0.35">
      <c r="A82" t="s">
        <v>229</v>
      </c>
      <c r="B82" t="s">
        <v>230</v>
      </c>
      <c r="C82" t="s">
        <v>226</v>
      </c>
      <c r="D82" t="s">
        <v>156</v>
      </c>
      <c r="E82">
        <v>0.1918</v>
      </c>
      <c r="F82">
        <v>0.25869999999999999</v>
      </c>
      <c r="G82">
        <v>8.3199999999999996E-2</v>
      </c>
      <c r="H82">
        <v>0.17549999999999999</v>
      </c>
      <c r="I82">
        <v>0.1176</v>
      </c>
      <c r="J82">
        <v>16005.3143</v>
      </c>
      <c r="K82">
        <v>0.72040000000000004</v>
      </c>
      <c r="L82">
        <v>12277</v>
      </c>
      <c r="M82">
        <v>0.2</v>
      </c>
      <c r="N82">
        <v>0.1958</v>
      </c>
      <c r="O82">
        <v>4.2799999999999998E-2</v>
      </c>
      <c r="P82">
        <v>0.20050000000000001</v>
      </c>
      <c r="Q82">
        <v>0.24429999999999999</v>
      </c>
      <c r="R82">
        <v>0.30940000000000001</v>
      </c>
      <c r="S82">
        <v>-2.35E-2</v>
      </c>
    </row>
    <row r="83" spans="1:19" x14ac:dyDescent="0.35">
      <c r="A83" t="s">
        <v>493</v>
      </c>
      <c r="B83" t="s">
        <v>494</v>
      </c>
      <c r="C83" t="s">
        <v>478</v>
      </c>
      <c r="D83" t="s">
        <v>435</v>
      </c>
      <c r="E83">
        <v>0.25080000000000002</v>
      </c>
      <c r="F83">
        <v>0.44619999999999999</v>
      </c>
      <c r="G83">
        <v>0.2167</v>
      </c>
      <c r="H83">
        <v>0.22950000000000001</v>
      </c>
      <c r="I83">
        <v>0.40179999999999999</v>
      </c>
      <c r="J83">
        <v>9183.5913999999993</v>
      </c>
      <c r="K83">
        <v>0.67910000000000004</v>
      </c>
      <c r="L83">
        <v>8352</v>
      </c>
      <c r="M83">
        <v>0.2</v>
      </c>
      <c r="N83">
        <v>0.1951</v>
      </c>
      <c r="O83">
        <v>4.5199999999999997E-2</v>
      </c>
      <c r="P83">
        <v>0.2122</v>
      </c>
      <c r="Q83">
        <v>0.20979999999999999</v>
      </c>
      <c r="R83">
        <v>0.2656</v>
      </c>
      <c r="S83">
        <v>-8.0399999999999999E-2</v>
      </c>
    </row>
    <row r="84" spans="1:19" x14ac:dyDescent="0.35">
      <c r="A84" t="s">
        <v>269</v>
      </c>
      <c r="B84" t="s">
        <v>270</v>
      </c>
      <c r="C84" t="s">
        <v>243</v>
      </c>
      <c r="D84" t="s">
        <v>236</v>
      </c>
      <c r="E84">
        <v>0.2036</v>
      </c>
      <c r="F84">
        <v>0.5081</v>
      </c>
      <c r="G84">
        <v>0.32179999999999997</v>
      </c>
      <c r="H84">
        <v>0.18629999999999999</v>
      </c>
      <c r="I84">
        <v>0.34139999999999998</v>
      </c>
      <c r="J84">
        <v>25843.776699999999</v>
      </c>
      <c r="K84">
        <v>0.75609999999999999</v>
      </c>
      <c r="L84">
        <v>20954</v>
      </c>
      <c r="M84">
        <v>0.2</v>
      </c>
      <c r="N84">
        <v>0.1933</v>
      </c>
      <c r="O84">
        <v>4.4200000000000003E-2</v>
      </c>
      <c r="P84">
        <v>0.2074</v>
      </c>
      <c r="Q84">
        <v>0.22689999999999999</v>
      </c>
      <c r="R84">
        <v>0.2873</v>
      </c>
      <c r="S84">
        <v>-6.83E-2</v>
      </c>
    </row>
    <row r="85" spans="1:19" x14ac:dyDescent="0.35">
      <c r="A85" t="s">
        <v>408</v>
      </c>
      <c r="B85" t="s">
        <v>409</v>
      </c>
      <c r="C85" t="s">
        <v>366</v>
      </c>
      <c r="D85" t="s">
        <v>367</v>
      </c>
      <c r="E85">
        <v>0.28210000000000002</v>
      </c>
      <c r="F85">
        <v>0.51359999999999995</v>
      </c>
      <c r="G85">
        <v>0.2555</v>
      </c>
      <c r="H85">
        <v>0.2581</v>
      </c>
      <c r="I85">
        <v>0.55000000000000004</v>
      </c>
      <c r="J85">
        <v>172859.50539999999</v>
      </c>
      <c r="K85">
        <v>0.89749999999999996</v>
      </c>
      <c r="L85">
        <v>151087</v>
      </c>
      <c r="M85">
        <v>0.2</v>
      </c>
      <c r="N85">
        <v>0.1928</v>
      </c>
      <c r="O85">
        <v>4.6199999999999998E-2</v>
      </c>
      <c r="P85">
        <v>0.2167</v>
      </c>
      <c r="Q85">
        <v>0.14410000000000001</v>
      </c>
      <c r="R85">
        <v>0.1825</v>
      </c>
      <c r="S85">
        <v>-0.11</v>
      </c>
    </row>
    <row r="86" spans="1:19" x14ac:dyDescent="0.35">
      <c r="A86" t="s">
        <v>615</v>
      </c>
      <c r="B86" t="s">
        <v>616</v>
      </c>
      <c r="C86" t="s">
        <v>617</v>
      </c>
      <c r="D86" t="s">
        <v>612</v>
      </c>
      <c r="E86">
        <v>0.44130000000000003</v>
      </c>
      <c r="F86">
        <v>1.0045999999999999</v>
      </c>
      <c r="G86">
        <v>0.60089999999999999</v>
      </c>
      <c r="H86">
        <v>0.4037</v>
      </c>
      <c r="I86">
        <v>0.1208</v>
      </c>
      <c r="J86">
        <v>264859.77500000002</v>
      </c>
      <c r="K86">
        <v>0.92930000000000001</v>
      </c>
      <c r="L86">
        <v>226138</v>
      </c>
      <c r="M86">
        <v>0.2</v>
      </c>
      <c r="N86">
        <v>0.19070000000000001</v>
      </c>
      <c r="O86">
        <v>4.1700000000000001E-2</v>
      </c>
      <c r="P86">
        <v>0.19539999999999999</v>
      </c>
      <c r="Q86">
        <v>8.0299999999999996E-2</v>
      </c>
      <c r="R86">
        <v>0.1016</v>
      </c>
      <c r="S86">
        <v>-2.4199999999999999E-2</v>
      </c>
    </row>
    <row r="87" spans="1:19" x14ac:dyDescent="0.35">
      <c r="A87" t="s">
        <v>402</v>
      </c>
      <c r="B87" t="s">
        <v>403</v>
      </c>
      <c r="C87" t="s">
        <v>366</v>
      </c>
      <c r="D87" t="s">
        <v>367</v>
      </c>
      <c r="E87">
        <v>0.2833</v>
      </c>
      <c r="F87">
        <v>0.50319999999999998</v>
      </c>
      <c r="G87">
        <v>0.24399999999999999</v>
      </c>
      <c r="H87">
        <v>0.25919999999999999</v>
      </c>
      <c r="I87">
        <v>0.45979999999999999</v>
      </c>
      <c r="J87">
        <v>2917.6295</v>
      </c>
      <c r="K87">
        <v>0.59379999999999999</v>
      </c>
      <c r="L87">
        <v>2907</v>
      </c>
      <c r="M87">
        <v>0.2</v>
      </c>
      <c r="N87">
        <v>0.1905</v>
      </c>
      <c r="O87">
        <v>4.4699999999999997E-2</v>
      </c>
      <c r="P87">
        <v>0.20979999999999999</v>
      </c>
      <c r="Q87">
        <v>0.21010000000000001</v>
      </c>
      <c r="R87">
        <v>0.26600000000000001</v>
      </c>
      <c r="S87">
        <v>-9.1999999999999998E-2</v>
      </c>
    </row>
    <row r="88" spans="1:19" x14ac:dyDescent="0.35">
      <c r="A88" t="s">
        <v>784</v>
      </c>
      <c r="B88" t="s">
        <v>785</v>
      </c>
      <c r="C88" t="s">
        <v>775</v>
      </c>
      <c r="D88" t="s">
        <v>756</v>
      </c>
      <c r="E88">
        <v>0.2475</v>
      </c>
      <c r="F88">
        <v>0.4002</v>
      </c>
      <c r="G88">
        <v>0.17380000000000001</v>
      </c>
      <c r="H88">
        <v>0.22639999999999999</v>
      </c>
      <c r="I88">
        <v>0.18179999999999999</v>
      </c>
      <c r="J88">
        <v>1722.9304999999999</v>
      </c>
      <c r="K88">
        <v>0.55459999999999998</v>
      </c>
      <c r="L88">
        <v>1587</v>
      </c>
      <c r="M88">
        <v>0.2</v>
      </c>
      <c r="N88">
        <v>0.187</v>
      </c>
      <c r="O88">
        <v>4.1399999999999999E-2</v>
      </c>
      <c r="P88">
        <v>0.19400000000000001</v>
      </c>
      <c r="Q88">
        <v>0.23810000000000001</v>
      </c>
      <c r="R88">
        <v>0.30149999999999999</v>
      </c>
      <c r="S88">
        <v>-3.6400000000000002E-2</v>
      </c>
    </row>
    <row r="89" spans="1:19" x14ac:dyDescent="0.35">
      <c r="A89" t="s">
        <v>348</v>
      </c>
      <c r="B89" t="s">
        <v>312</v>
      </c>
      <c r="C89" t="s">
        <v>312</v>
      </c>
      <c r="D89" t="s">
        <v>305</v>
      </c>
      <c r="E89">
        <v>0.40920000000000001</v>
      </c>
      <c r="F89">
        <v>1.0089999999999999</v>
      </c>
      <c r="G89">
        <v>0.63460000000000005</v>
      </c>
      <c r="H89">
        <v>0.37440000000000001</v>
      </c>
      <c r="I89">
        <v>0.505</v>
      </c>
      <c r="J89">
        <v>243558.99309999999</v>
      </c>
      <c r="K89">
        <v>0.92300000000000004</v>
      </c>
      <c r="L89">
        <v>210916</v>
      </c>
      <c r="M89">
        <v>0.2</v>
      </c>
      <c r="N89">
        <v>0.18659999999999999</v>
      </c>
      <c r="O89">
        <v>4.4299999999999999E-2</v>
      </c>
      <c r="P89">
        <v>0.20760000000000001</v>
      </c>
      <c r="Q89">
        <v>9.2499999999999999E-2</v>
      </c>
      <c r="R89">
        <v>0.1172</v>
      </c>
      <c r="S89">
        <v>-0.10100000000000001</v>
      </c>
    </row>
    <row r="90" spans="1:19" x14ac:dyDescent="0.35">
      <c r="A90" t="s">
        <v>148</v>
      </c>
      <c r="B90" t="s">
        <v>149</v>
      </c>
      <c r="C90" t="s">
        <v>145</v>
      </c>
      <c r="D90" t="s">
        <v>123</v>
      </c>
      <c r="E90">
        <v>0.128</v>
      </c>
      <c r="F90">
        <v>0.17080000000000001</v>
      </c>
      <c r="G90">
        <v>5.3699999999999998E-2</v>
      </c>
      <c r="H90">
        <v>0.1171</v>
      </c>
      <c r="I90">
        <v>0.65649999999999997</v>
      </c>
      <c r="J90">
        <v>16349.9431</v>
      </c>
      <c r="K90">
        <v>0.72199999999999998</v>
      </c>
      <c r="L90">
        <v>15338</v>
      </c>
      <c r="M90">
        <v>0.2</v>
      </c>
      <c r="N90">
        <v>0.1865</v>
      </c>
      <c r="O90">
        <v>4.58E-2</v>
      </c>
      <c r="P90">
        <v>0.2147</v>
      </c>
      <c r="Q90">
        <v>0.39140000000000003</v>
      </c>
      <c r="R90">
        <v>0.4955</v>
      </c>
      <c r="S90">
        <v>-0.1313</v>
      </c>
    </row>
    <row r="91" spans="1:19" x14ac:dyDescent="0.35">
      <c r="A91" t="s">
        <v>697</v>
      </c>
      <c r="B91" t="s">
        <v>698</v>
      </c>
      <c r="C91" t="s">
        <v>686</v>
      </c>
      <c r="D91" t="s">
        <v>612</v>
      </c>
      <c r="E91">
        <v>0.21199999999999999</v>
      </c>
      <c r="F91">
        <v>0.32550000000000001</v>
      </c>
      <c r="G91">
        <v>0.13150000000000001</v>
      </c>
      <c r="H91">
        <v>0.19400000000000001</v>
      </c>
      <c r="I91">
        <v>0.1087</v>
      </c>
      <c r="J91">
        <v>16930.210500000001</v>
      </c>
      <c r="K91">
        <v>0.72460000000000002</v>
      </c>
      <c r="L91">
        <v>11670</v>
      </c>
      <c r="M91">
        <v>0.2</v>
      </c>
      <c r="N91">
        <v>0.1865</v>
      </c>
      <c r="O91">
        <v>4.0599999999999997E-2</v>
      </c>
      <c r="P91">
        <v>0.19059999999999999</v>
      </c>
      <c r="Q91">
        <v>0.2089</v>
      </c>
      <c r="R91">
        <v>0.26450000000000001</v>
      </c>
      <c r="S91">
        <v>-2.1700000000000001E-2</v>
      </c>
    </row>
    <row r="92" spans="1:19" x14ac:dyDescent="0.35">
      <c r="A92" t="s">
        <v>252</v>
      </c>
      <c r="B92" t="s">
        <v>253</v>
      </c>
      <c r="C92" t="s">
        <v>243</v>
      </c>
      <c r="D92" t="s">
        <v>236</v>
      </c>
      <c r="E92">
        <v>0.21579999999999999</v>
      </c>
      <c r="F92">
        <v>0.499</v>
      </c>
      <c r="G92">
        <v>0.30159999999999998</v>
      </c>
      <c r="H92">
        <v>0.19739999999999999</v>
      </c>
      <c r="I92">
        <v>0.30940000000000001</v>
      </c>
      <c r="J92">
        <v>20235.463500000002</v>
      </c>
      <c r="K92">
        <v>0.7379</v>
      </c>
      <c r="L92">
        <v>16283</v>
      </c>
      <c r="M92">
        <v>0.2</v>
      </c>
      <c r="N92">
        <v>0.18529999999999999</v>
      </c>
      <c r="O92">
        <v>4.2099999999999999E-2</v>
      </c>
      <c r="P92">
        <v>0.1976</v>
      </c>
      <c r="Q92">
        <v>0.20899999999999999</v>
      </c>
      <c r="R92">
        <v>0.2646</v>
      </c>
      <c r="S92">
        <v>-6.1899999999999997E-2</v>
      </c>
    </row>
    <row r="93" spans="1:19" x14ac:dyDescent="0.35">
      <c r="A93" t="s">
        <v>261</v>
      </c>
      <c r="B93" t="s">
        <v>262</v>
      </c>
      <c r="C93" t="s">
        <v>243</v>
      </c>
      <c r="D93" t="s">
        <v>236</v>
      </c>
      <c r="E93">
        <v>0.2112</v>
      </c>
      <c r="F93">
        <v>0.45989999999999998</v>
      </c>
      <c r="G93">
        <v>0.26669999999999999</v>
      </c>
      <c r="H93">
        <v>0.19320000000000001</v>
      </c>
      <c r="I93">
        <v>0.40029999999999999</v>
      </c>
      <c r="J93">
        <v>54455.485800000002</v>
      </c>
      <c r="K93">
        <v>0.8115</v>
      </c>
      <c r="L93">
        <v>45946</v>
      </c>
      <c r="M93">
        <v>0.2</v>
      </c>
      <c r="N93">
        <v>0.18459999999999999</v>
      </c>
      <c r="O93">
        <v>4.2799999999999998E-2</v>
      </c>
      <c r="P93">
        <v>0.20069999999999999</v>
      </c>
      <c r="Q93">
        <v>0.19719999999999999</v>
      </c>
      <c r="R93">
        <v>0.24970000000000001</v>
      </c>
      <c r="S93">
        <v>-8.0100000000000005E-2</v>
      </c>
    </row>
    <row r="94" spans="1:19" x14ac:dyDescent="0.35">
      <c r="A94" t="s">
        <v>79</v>
      </c>
      <c r="B94" t="s">
        <v>80</v>
      </c>
      <c r="C94" t="s">
        <v>67</v>
      </c>
      <c r="D94" t="s">
        <v>68</v>
      </c>
      <c r="E94">
        <v>0.1595</v>
      </c>
      <c r="F94">
        <v>0.22789999999999999</v>
      </c>
      <c r="G94">
        <v>8.2000000000000003E-2</v>
      </c>
      <c r="H94">
        <v>0.1459</v>
      </c>
      <c r="I94">
        <v>0.443</v>
      </c>
      <c r="J94">
        <v>2841.2768000000001</v>
      </c>
      <c r="K94">
        <v>0.59179999999999999</v>
      </c>
      <c r="L94">
        <v>3912</v>
      </c>
      <c r="M94">
        <v>0.2</v>
      </c>
      <c r="N94">
        <v>0.18049999999999999</v>
      </c>
      <c r="O94">
        <v>4.2200000000000001E-2</v>
      </c>
      <c r="P94">
        <v>0.1981</v>
      </c>
      <c r="Q94">
        <v>0.35349999999999998</v>
      </c>
      <c r="R94">
        <v>0.4476</v>
      </c>
      <c r="S94">
        <v>-8.8599999999999998E-2</v>
      </c>
    </row>
    <row r="95" spans="1:19" x14ac:dyDescent="0.35">
      <c r="A95" t="s">
        <v>257</v>
      </c>
      <c r="B95" t="s">
        <v>258</v>
      </c>
      <c r="C95" t="s">
        <v>256</v>
      </c>
      <c r="D95" t="s">
        <v>236</v>
      </c>
      <c r="E95">
        <v>0.2198</v>
      </c>
      <c r="F95">
        <v>0.3004</v>
      </c>
      <c r="G95">
        <v>9.9299999999999999E-2</v>
      </c>
      <c r="H95">
        <v>0.2011</v>
      </c>
      <c r="I95">
        <v>0.32719999999999999</v>
      </c>
      <c r="J95">
        <v>3930.9214000000002</v>
      </c>
      <c r="K95">
        <v>0.6159</v>
      </c>
      <c r="L95">
        <v>3368</v>
      </c>
      <c r="M95">
        <v>0.2</v>
      </c>
      <c r="N95">
        <v>0.18049999999999999</v>
      </c>
      <c r="O95">
        <v>4.1200000000000001E-2</v>
      </c>
      <c r="P95">
        <v>0.19320000000000001</v>
      </c>
      <c r="Q95">
        <v>0.24030000000000001</v>
      </c>
      <c r="R95">
        <v>0.30420000000000003</v>
      </c>
      <c r="S95">
        <v>-6.54E-2</v>
      </c>
    </row>
    <row r="96" spans="1:19" x14ac:dyDescent="0.35">
      <c r="A96" t="s">
        <v>753</v>
      </c>
      <c r="B96" t="s">
        <v>754</v>
      </c>
      <c r="C96" t="s">
        <v>755</v>
      </c>
      <c r="D96" t="s">
        <v>756</v>
      </c>
      <c r="E96">
        <v>0.34749999999999998</v>
      </c>
      <c r="F96">
        <v>0.84730000000000005</v>
      </c>
      <c r="G96">
        <v>0.52939999999999998</v>
      </c>
      <c r="H96">
        <v>0.31790000000000002</v>
      </c>
      <c r="I96">
        <v>0.45169999999999999</v>
      </c>
      <c r="J96">
        <v>196955.3659</v>
      </c>
      <c r="K96">
        <v>0.90720000000000001</v>
      </c>
      <c r="L96">
        <v>168647</v>
      </c>
      <c r="M96">
        <v>0.2</v>
      </c>
      <c r="N96">
        <v>0.1799</v>
      </c>
      <c r="O96">
        <v>4.2200000000000001E-2</v>
      </c>
      <c r="P96">
        <v>0.1978</v>
      </c>
      <c r="Q96">
        <v>0.1057</v>
      </c>
      <c r="R96">
        <v>0.1338</v>
      </c>
      <c r="S96">
        <v>-9.0300000000000005E-2</v>
      </c>
    </row>
    <row r="97" spans="1:19" x14ac:dyDescent="0.35">
      <c r="A97" t="s">
        <v>761</v>
      </c>
      <c r="B97" t="s">
        <v>762</v>
      </c>
      <c r="C97" t="s">
        <v>755</v>
      </c>
      <c r="D97" t="s">
        <v>756</v>
      </c>
      <c r="E97">
        <v>0.17419999999999999</v>
      </c>
      <c r="F97">
        <v>0.27350000000000002</v>
      </c>
      <c r="G97">
        <v>0.11409999999999999</v>
      </c>
      <c r="H97">
        <v>0.15939999999999999</v>
      </c>
      <c r="I97">
        <v>0.17100000000000001</v>
      </c>
      <c r="J97">
        <v>4769.9179999999997</v>
      </c>
      <c r="K97">
        <v>0.63029999999999997</v>
      </c>
      <c r="L97">
        <v>4861</v>
      </c>
      <c r="M97">
        <v>0.2</v>
      </c>
      <c r="N97">
        <v>0.1799</v>
      </c>
      <c r="O97">
        <v>3.9699999999999999E-2</v>
      </c>
      <c r="P97">
        <v>0.18629999999999999</v>
      </c>
      <c r="Q97">
        <v>0.28570000000000001</v>
      </c>
      <c r="R97">
        <v>0.36170000000000002</v>
      </c>
      <c r="S97">
        <v>-3.4200000000000001E-2</v>
      </c>
    </row>
    <row r="98" spans="1:19" x14ac:dyDescent="0.35">
      <c r="A98" t="s">
        <v>410</v>
      </c>
      <c r="B98" t="s">
        <v>411</v>
      </c>
      <c r="C98" t="s">
        <v>366</v>
      </c>
      <c r="D98" t="s">
        <v>367</v>
      </c>
      <c r="E98">
        <v>0.22370000000000001</v>
      </c>
      <c r="F98">
        <v>0.38269999999999998</v>
      </c>
      <c r="G98">
        <v>0.17799999999999999</v>
      </c>
      <c r="H98">
        <v>0.20469999999999999</v>
      </c>
      <c r="I98">
        <v>0.43840000000000001</v>
      </c>
      <c r="J98">
        <v>24453.740900000001</v>
      </c>
      <c r="K98">
        <v>0.752</v>
      </c>
      <c r="L98">
        <v>23031</v>
      </c>
      <c r="M98">
        <v>0.2</v>
      </c>
      <c r="N98">
        <v>0.17699999999999999</v>
      </c>
      <c r="O98">
        <v>4.1399999999999999E-2</v>
      </c>
      <c r="P98">
        <v>0.19400000000000001</v>
      </c>
      <c r="Q98">
        <v>0.19409999999999999</v>
      </c>
      <c r="R98">
        <v>0.24579999999999999</v>
      </c>
      <c r="S98">
        <v>-8.77E-2</v>
      </c>
    </row>
    <row r="99" spans="1:19" x14ac:dyDescent="0.35">
      <c r="A99" t="s">
        <v>227</v>
      </c>
      <c r="B99" t="s">
        <v>228</v>
      </c>
      <c r="C99" t="s">
        <v>226</v>
      </c>
      <c r="D99" t="s">
        <v>156</v>
      </c>
      <c r="E99">
        <v>0.25340000000000001</v>
      </c>
      <c r="F99">
        <v>0.35460000000000003</v>
      </c>
      <c r="G99">
        <v>0.12280000000000001</v>
      </c>
      <c r="H99">
        <v>0.23180000000000001</v>
      </c>
      <c r="I99">
        <v>0.18759999999999999</v>
      </c>
      <c r="J99">
        <v>47576.775800000003</v>
      </c>
      <c r="K99">
        <v>0.80149999999999999</v>
      </c>
      <c r="L99">
        <v>39169</v>
      </c>
      <c r="M99">
        <v>0.2</v>
      </c>
      <c r="N99">
        <v>0.1731</v>
      </c>
      <c r="O99">
        <v>3.8300000000000001E-2</v>
      </c>
      <c r="P99">
        <v>0.17979999999999999</v>
      </c>
      <c r="Q99">
        <v>0.14910000000000001</v>
      </c>
      <c r="R99">
        <v>0.1888</v>
      </c>
      <c r="S99">
        <v>-3.7499999999999999E-2</v>
      </c>
    </row>
    <row r="100" spans="1:19" x14ac:dyDescent="0.35">
      <c r="A100" t="s">
        <v>495</v>
      </c>
      <c r="B100" t="s">
        <v>496</v>
      </c>
      <c r="C100" t="s">
        <v>478</v>
      </c>
      <c r="D100" t="s">
        <v>435</v>
      </c>
      <c r="E100">
        <v>0.19239999999999999</v>
      </c>
      <c r="F100">
        <v>0.31059999999999999</v>
      </c>
      <c r="G100">
        <v>0.1346</v>
      </c>
      <c r="H100">
        <v>0.17599999999999999</v>
      </c>
      <c r="I100">
        <v>0.43709999999999999</v>
      </c>
      <c r="J100">
        <v>14484.195299999999</v>
      </c>
      <c r="K100">
        <v>0.71299999999999997</v>
      </c>
      <c r="L100">
        <v>14350</v>
      </c>
      <c r="M100">
        <v>0.2</v>
      </c>
      <c r="N100">
        <v>0.1678</v>
      </c>
      <c r="O100">
        <v>3.9199999999999999E-2</v>
      </c>
      <c r="P100">
        <v>0.18390000000000001</v>
      </c>
      <c r="Q100">
        <v>0.2258</v>
      </c>
      <c r="R100">
        <v>0.28589999999999999</v>
      </c>
      <c r="S100">
        <v>-8.7400000000000005E-2</v>
      </c>
    </row>
    <row r="101" spans="1:19" x14ac:dyDescent="0.35">
      <c r="A101" t="s">
        <v>404</v>
      </c>
      <c r="B101" t="s">
        <v>405</v>
      </c>
      <c r="C101" t="s">
        <v>386</v>
      </c>
      <c r="D101" t="s">
        <v>367</v>
      </c>
      <c r="E101">
        <v>0.23769999999999999</v>
      </c>
      <c r="F101">
        <v>0.40739999999999998</v>
      </c>
      <c r="G101">
        <v>0.18990000000000001</v>
      </c>
      <c r="H101">
        <v>0.2175</v>
      </c>
      <c r="I101">
        <v>0.29949999999999999</v>
      </c>
      <c r="J101">
        <v>10377.225399999999</v>
      </c>
      <c r="K101">
        <v>0.68820000000000003</v>
      </c>
      <c r="L101">
        <v>9594</v>
      </c>
      <c r="M101">
        <v>0.2</v>
      </c>
      <c r="N101">
        <v>0.1646</v>
      </c>
      <c r="O101">
        <v>3.73E-2</v>
      </c>
      <c r="P101">
        <v>0.17510000000000001</v>
      </c>
      <c r="Q101">
        <v>0.1802</v>
      </c>
      <c r="R101">
        <v>0.22819999999999999</v>
      </c>
      <c r="S101">
        <v>-5.9900000000000002E-2</v>
      </c>
    </row>
    <row r="102" spans="1:19" x14ac:dyDescent="0.35">
      <c r="A102" t="s">
        <v>295</v>
      </c>
      <c r="B102" t="s">
        <v>296</v>
      </c>
      <c r="C102" t="s">
        <v>243</v>
      </c>
      <c r="D102" t="s">
        <v>236</v>
      </c>
      <c r="E102">
        <v>0.37440000000000001</v>
      </c>
      <c r="F102">
        <v>1.1206</v>
      </c>
      <c r="G102">
        <v>0.77810000000000001</v>
      </c>
      <c r="H102">
        <v>0.34250000000000003</v>
      </c>
      <c r="I102">
        <v>0.4027</v>
      </c>
      <c r="J102">
        <v>285277.4644</v>
      </c>
      <c r="K102">
        <v>0.93479999999999996</v>
      </c>
      <c r="L102">
        <v>234183</v>
      </c>
      <c r="M102">
        <v>0.2</v>
      </c>
      <c r="N102">
        <v>0.16350000000000001</v>
      </c>
      <c r="O102">
        <v>3.7900000000000003E-2</v>
      </c>
      <c r="P102">
        <v>0.17780000000000001</v>
      </c>
      <c r="Q102">
        <v>8.5599999999999996E-2</v>
      </c>
      <c r="R102">
        <v>0.10829999999999999</v>
      </c>
      <c r="S102">
        <v>-8.0500000000000002E-2</v>
      </c>
    </row>
    <row r="103" spans="1:19" x14ac:dyDescent="0.35">
      <c r="A103" t="s">
        <v>487</v>
      </c>
      <c r="B103" t="s">
        <v>488</v>
      </c>
      <c r="C103" t="s">
        <v>478</v>
      </c>
      <c r="D103" t="s">
        <v>435</v>
      </c>
      <c r="E103">
        <v>0.18379999999999999</v>
      </c>
      <c r="F103">
        <v>0.29880000000000001</v>
      </c>
      <c r="G103">
        <v>0.13059999999999999</v>
      </c>
      <c r="H103">
        <v>0.16819999999999999</v>
      </c>
      <c r="I103">
        <v>0.85029999999999994</v>
      </c>
      <c r="J103">
        <v>4468.4989999999998</v>
      </c>
      <c r="K103">
        <v>0.62549999999999994</v>
      </c>
      <c r="L103">
        <v>4418</v>
      </c>
      <c r="M103">
        <v>0.2</v>
      </c>
      <c r="N103">
        <v>0.1608</v>
      </c>
      <c r="O103">
        <v>4.1300000000000003E-2</v>
      </c>
      <c r="P103">
        <v>0.1938</v>
      </c>
      <c r="Q103">
        <v>0.2838</v>
      </c>
      <c r="R103">
        <v>0.3594</v>
      </c>
      <c r="S103">
        <v>-0.1701</v>
      </c>
    </row>
    <row r="104" spans="1:19" x14ac:dyDescent="0.35">
      <c r="A104" t="s">
        <v>771</v>
      </c>
      <c r="B104" t="s">
        <v>772</v>
      </c>
      <c r="C104" t="s">
        <v>755</v>
      </c>
      <c r="D104" t="s">
        <v>756</v>
      </c>
      <c r="E104">
        <v>0.18709999999999999</v>
      </c>
      <c r="F104">
        <v>0.32069999999999999</v>
      </c>
      <c r="G104">
        <v>0.14949999999999999</v>
      </c>
      <c r="H104">
        <v>0.17119999999999999</v>
      </c>
      <c r="I104">
        <v>0.46310000000000001</v>
      </c>
      <c r="J104">
        <v>14362.500899999999</v>
      </c>
      <c r="K104">
        <v>0.71240000000000003</v>
      </c>
      <c r="L104">
        <v>13303</v>
      </c>
      <c r="M104">
        <v>0.2</v>
      </c>
      <c r="N104">
        <v>0.15920000000000001</v>
      </c>
      <c r="O104">
        <v>3.7400000000000003E-2</v>
      </c>
      <c r="P104">
        <v>0.17549999999999999</v>
      </c>
      <c r="Q104">
        <v>0.22170000000000001</v>
      </c>
      <c r="R104">
        <v>0.28070000000000001</v>
      </c>
      <c r="S104">
        <v>-9.2600000000000002E-2</v>
      </c>
    </row>
    <row r="105" spans="1:19" x14ac:dyDescent="0.35">
      <c r="A105" t="s">
        <v>444</v>
      </c>
      <c r="B105" t="s">
        <v>445</v>
      </c>
      <c r="C105" t="s">
        <v>434</v>
      </c>
      <c r="D105" t="s">
        <v>435</v>
      </c>
      <c r="E105">
        <v>0.1799</v>
      </c>
      <c r="F105">
        <v>0.28260000000000002</v>
      </c>
      <c r="G105">
        <v>0.11799999999999999</v>
      </c>
      <c r="H105">
        <v>0.1646</v>
      </c>
      <c r="I105">
        <v>0.34329999999999999</v>
      </c>
      <c r="J105">
        <v>4281.3454000000002</v>
      </c>
      <c r="K105">
        <v>0.62229999999999996</v>
      </c>
      <c r="L105">
        <v>4149</v>
      </c>
      <c r="M105">
        <v>0.2</v>
      </c>
      <c r="N105">
        <v>0.15809999999999999</v>
      </c>
      <c r="O105">
        <v>3.6200000000000003E-2</v>
      </c>
      <c r="P105">
        <v>0.16969999999999999</v>
      </c>
      <c r="Q105">
        <v>0.25530000000000003</v>
      </c>
      <c r="R105">
        <v>0.32319999999999999</v>
      </c>
      <c r="S105">
        <v>-6.8699999999999997E-2</v>
      </c>
    </row>
    <row r="106" spans="1:19" x14ac:dyDescent="0.35">
      <c r="A106" t="s">
        <v>474</v>
      </c>
      <c r="B106" t="s">
        <v>475</v>
      </c>
      <c r="C106" t="s">
        <v>434</v>
      </c>
      <c r="D106" t="s">
        <v>435</v>
      </c>
      <c r="E106">
        <v>0.14660000000000001</v>
      </c>
      <c r="F106">
        <v>0.2203</v>
      </c>
      <c r="G106">
        <v>8.6199999999999999E-2</v>
      </c>
      <c r="H106">
        <v>0.1341</v>
      </c>
      <c r="I106">
        <v>0.17730000000000001</v>
      </c>
      <c r="J106">
        <v>4962.3878999999997</v>
      </c>
      <c r="K106">
        <v>0.63329999999999997</v>
      </c>
      <c r="L106">
        <v>4356</v>
      </c>
      <c r="M106">
        <v>0.2</v>
      </c>
      <c r="N106">
        <v>0.1545</v>
      </c>
      <c r="O106">
        <v>3.4200000000000001E-2</v>
      </c>
      <c r="P106">
        <v>0.16020000000000001</v>
      </c>
      <c r="Q106">
        <v>0.29060000000000002</v>
      </c>
      <c r="R106">
        <v>0.36799999999999999</v>
      </c>
      <c r="S106">
        <v>-3.5499999999999997E-2</v>
      </c>
    </row>
    <row r="107" spans="1:19" x14ac:dyDescent="0.35">
      <c r="A107" t="s">
        <v>426</v>
      </c>
      <c r="B107" t="s">
        <v>427</v>
      </c>
      <c r="C107" t="s">
        <v>386</v>
      </c>
      <c r="D107" t="s">
        <v>367</v>
      </c>
      <c r="E107">
        <v>0.17979999999999999</v>
      </c>
      <c r="F107">
        <v>0.2452</v>
      </c>
      <c r="G107">
        <v>8.0699999999999994E-2</v>
      </c>
      <c r="H107">
        <v>0.16450000000000001</v>
      </c>
      <c r="I107">
        <v>0.58150000000000002</v>
      </c>
      <c r="J107">
        <v>5079.7052999999996</v>
      </c>
      <c r="K107">
        <v>0.63500000000000001</v>
      </c>
      <c r="L107">
        <v>4560</v>
      </c>
      <c r="M107">
        <v>0.2</v>
      </c>
      <c r="N107">
        <v>0.15310000000000001</v>
      </c>
      <c r="O107">
        <v>3.6900000000000002E-2</v>
      </c>
      <c r="P107">
        <v>0.17319999999999999</v>
      </c>
      <c r="Q107">
        <v>0.2555</v>
      </c>
      <c r="R107">
        <v>0.32350000000000001</v>
      </c>
      <c r="S107">
        <v>-0.1163</v>
      </c>
    </row>
    <row r="108" spans="1:19" x14ac:dyDescent="0.35">
      <c r="A108" t="s">
        <v>193</v>
      </c>
      <c r="B108" t="s">
        <v>194</v>
      </c>
      <c r="C108" t="s">
        <v>190</v>
      </c>
      <c r="D108" t="s">
        <v>156</v>
      </c>
      <c r="E108">
        <v>0.19500000000000001</v>
      </c>
      <c r="F108">
        <v>0.24199999999999999</v>
      </c>
      <c r="G108">
        <v>6.3600000000000004E-2</v>
      </c>
      <c r="H108">
        <v>0.1784</v>
      </c>
      <c r="I108">
        <v>0.1145</v>
      </c>
      <c r="J108">
        <v>13064.7498</v>
      </c>
      <c r="K108">
        <v>0.70530000000000004</v>
      </c>
      <c r="L108">
        <v>11735</v>
      </c>
      <c r="M108">
        <v>0.2</v>
      </c>
      <c r="N108">
        <v>0.1517</v>
      </c>
      <c r="O108">
        <v>3.3099999999999997E-2</v>
      </c>
      <c r="P108">
        <v>0.15529999999999999</v>
      </c>
      <c r="Q108">
        <v>0.19020000000000001</v>
      </c>
      <c r="R108">
        <v>0.24079999999999999</v>
      </c>
      <c r="S108">
        <v>-2.29E-2</v>
      </c>
    </row>
    <row r="109" spans="1:19" x14ac:dyDescent="0.35">
      <c r="A109" t="s">
        <v>456</v>
      </c>
      <c r="B109" t="s">
        <v>457</v>
      </c>
      <c r="C109" t="s">
        <v>434</v>
      </c>
      <c r="D109" t="s">
        <v>435</v>
      </c>
      <c r="E109">
        <v>0.16189999999999999</v>
      </c>
      <c r="F109">
        <v>0.24299999999999999</v>
      </c>
      <c r="G109">
        <v>9.4899999999999998E-2</v>
      </c>
      <c r="H109">
        <v>0.14810000000000001</v>
      </c>
      <c r="I109">
        <v>0.1031</v>
      </c>
      <c r="J109">
        <v>54815.7137</v>
      </c>
      <c r="K109">
        <v>0.81200000000000006</v>
      </c>
      <c r="L109">
        <v>45443</v>
      </c>
      <c r="M109">
        <v>0.2</v>
      </c>
      <c r="N109">
        <v>0.15049999999999999</v>
      </c>
      <c r="O109">
        <v>3.2800000000000003E-2</v>
      </c>
      <c r="P109">
        <v>0.15359999999999999</v>
      </c>
      <c r="Q109">
        <v>0.1968</v>
      </c>
      <c r="R109">
        <v>0.2492</v>
      </c>
      <c r="S109">
        <v>-2.06E-2</v>
      </c>
    </row>
    <row r="110" spans="1:19" x14ac:dyDescent="0.35">
      <c r="A110" t="s">
        <v>620</v>
      </c>
      <c r="B110" t="s">
        <v>621</v>
      </c>
      <c r="C110" t="s">
        <v>622</v>
      </c>
      <c r="D110" t="s">
        <v>612</v>
      </c>
      <c r="E110">
        <v>0.26469999999999999</v>
      </c>
      <c r="F110">
        <v>0.60650000000000004</v>
      </c>
      <c r="G110">
        <v>0.36430000000000001</v>
      </c>
      <c r="H110">
        <v>0.2422</v>
      </c>
      <c r="I110">
        <v>0.28539999999999999</v>
      </c>
      <c r="J110">
        <v>185700.8596</v>
      </c>
      <c r="K110">
        <v>0.90280000000000005</v>
      </c>
      <c r="L110">
        <v>118018</v>
      </c>
      <c r="M110">
        <v>0.2</v>
      </c>
      <c r="N110">
        <v>0.14549999999999999</v>
      </c>
      <c r="O110">
        <v>3.2899999999999999E-2</v>
      </c>
      <c r="P110">
        <v>0.15429999999999999</v>
      </c>
      <c r="Q110">
        <v>0.1087</v>
      </c>
      <c r="R110">
        <v>0.1376</v>
      </c>
      <c r="S110">
        <v>-5.7099999999999998E-2</v>
      </c>
    </row>
    <row r="111" spans="1:19" x14ac:dyDescent="0.35">
      <c r="A111" t="s">
        <v>414</v>
      </c>
      <c r="B111" t="s">
        <v>415</v>
      </c>
      <c r="C111" t="s">
        <v>366</v>
      </c>
      <c r="D111" t="s">
        <v>367</v>
      </c>
      <c r="E111">
        <v>0.1721</v>
      </c>
      <c r="F111">
        <v>0.2823</v>
      </c>
      <c r="G111">
        <v>0.12479999999999999</v>
      </c>
      <c r="H111">
        <v>0.1575</v>
      </c>
      <c r="I111">
        <v>0.29199999999999998</v>
      </c>
      <c r="J111">
        <v>25254.172399999999</v>
      </c>
      <c r="K111">
        <v>0.75439999999999996</v>
      </c>
      <c r="L111">
        <v>24149</v>
      </c>
      <c r="M111">
        <v>0.2</v>
      </c>
      <c r="N111">
        <v>0.14399999999999999</v>
      </c>
      <c r="O111">
        <v>3.2599999999999997E-2</v>
      </c>
      <c r="P111">
        <v>0.153</v>
      </c>
      <c r="Q111">
        <v>0.19839999999999999</v>
      </c>
      <c r="R111">
        <v>0.25119999999999998</v>
      </c>
      <c r="S111">
        <v>-5.8400000000000001E-2</v>
      </c>
    </row>
    <row r="112" spans="1:19" x14ac:dyDescent="0.35">
      <c r="A112" t="s">
        <v>479</v>
      </c>
      <c r="B112" t="s">
        <v>480</v>
      </c>
      <c r="C112" t="s">
        <v>478</v>
      </c>
      <c r="D112" t="s">
        <v>435</v>
      </c>
      <c r="E112">
        <v>0.1225</v>
      </c>
      <c r="F112">
        <v>0.1794</v>
      </c>
      <c r="G112">
        <v>6.7299999999999999E-2</v>
      </c>
      <c r="H112">
        <v>0.11210000000000001</v>
      </c>
      <c r="I112">
        <v>0.35170000000000001</v>
      </c>
      <c r="J112">
        <v>20298.964199999999</v>
      </c>
      <c r="K112">
        <v>0.73809999999999998</v>
      </c>
      <c r="L112">
        <v>18339</v>
      </c>
      <c r="M112">
        <v>0.2</v>
      </c>
      <c r="N112">
        <v>0.14319999999999999</v>
      </c>
      <c r="O112">
        <v>3.2800000000000003E-2</v>
      </c>
      <c r="P112">
        <v>0.154</v>
      </c>
      <c r="Q112">
        <v>0.28689999999999999</v>
      </c>
      <c r="R112">
        <v>0.36320000000000002</v>
      </c>
      <c r="S112">
        <v>-7.0300000000000001E-2</v>
      </c>
    </row>
    <row r="113" spans="1:19" x14ac:dyDescent="0.35">
      <c r="A113" t="s">
        <v>85</v>
      </c>
      <c r="B113" t="s">
        <v>83</v>
      </c>
      <c r="C113" t="s">
        <v>83</v>
      </c>
      <c r="D113" t="s">
        <v>84</v>
      </c>
      <c r="E113">
        <v>0.2417</v>
      </c>
      <c r="F113">
        <v>0.26390000000000002</v>
      </c>
      <c r="G113">
        <v>4.2799999999999998E-2</v>
      </c>
      <c r="H113">
        <v>0.22109999999999999</v>
      </c>
      <c r="I113">
        <v>0.3075</v>
      </c>
      <c r="J113">
        <v>461238.91110000003</v>
      </c>
      <c r="K113">
        <v>0.97050000000000003</v>
      </c>
      <c r="L113">
        <v>354104</v>
      </c>
      <c r="M113">
        <v>0.2</v>
      </c>
      <c r="N113">
        <v>0.14180000000000001</v>
      </c>
      <c r="O113">
        <v>3.2199999999999999E-2</v>
      </c>
      <c r="P113">
        <v>0.15110000000000001</v>
      </c>
      <c r="Q113">
        <v>0.1085</v>
      </c>
      <c r="R113">
        <v>0.13730000000000001</v>
      </c>
      <c r="S113">
        <v>-6.1499999999999999E-2</v>
      </c>
    </row>
    <row r="114" spans="1:19" x14ac:dyDescent="0.35">
      <c r="A114" t="s">
        <v>214</v>
      </c>
      <c r="B114" t="s">
        <v>215</v>
      </c>
      <c r="C114" t="s">
        <v>213</v>
      </c>
      <c r="D114" t="s">
        <v>156</v>
      </c>
      <c r="E114">
        <v>0.17169999999999999</v>
      </c>
      <c r="F114">
        <v>0.22339999999999999</v>
      </c>
      <c r="G114">
        <v>6.6299999999999998E-2</v>
      </c>
      <c r="H114">
        <v>0.15709999999999999</v>
      </c>
      <c r="I114">
        <v>0.14710000000000001</v>
      </c>
      <c r="J114">
        <v>9364.6417000000001</v>
      </c>
      <c r="K114">
        <v>0.68049999999999999</v>
      </c>
      <c r="L114">
        <v>7813</v>
      </c>
      <c r="M114">
        <v>0.2</v>
      </c>
      <c r="N114">
        <v>0.1399</v>
      </c>
      <c r="O114">
        <v>3.0700000000000002E-2</v>
      </c>
      <c r="P114">
        <v>0.14410000000000001</v>
      </c>
      <c r="Q114">
        <v>0.2077</v>
      </c>
      <c r="R114">
        <v>0.26300000000000001</v>
      </c>
      <c r="S114">
        <v>-2.9399999999999999E-2</v>
      </c>
    </row>
    <row r="115" spans="1:19" x14ac:dyDescent="0.35">
      <c r="A115" t="s">
        <v>173</v>
      </c>
      <c r="B115" t="s">
        <v>174</v>
      </c>
      <c r="C115" t="s">
        <v>172</v>
      </c>
      <c r="D115" t="s">
        <v>156</v>
      </c>
      <c r="E115">
        <v>0.17150000000000001</v>
      </c>
      <c r="F115">
        <v>0.30620000000000003</v>
      </c>
      <c r="G115">
        <v>0.14929999999999999</v>
      </c>
      <c r="H115">
        <v>0.15690000000000001</v>
      </c>
      <c r="I115">
        <v>0.13880000000000001</v>
      </c>
      <c r="J115">
        <v>14788.151099999999</v>
      </c>
      <c r="K115">
        <v>0.71450000000000002</v>
      </c>
      <c r="L115">
        <v>10691</v>
      </c>
      <c r="M115">
        <v>0.2</v>
      </c>
      <c r="N115">
        <v>0.13869999999999999</v>
      </c>
      <c r="O115">
        <v>3.04E-2</v>
      </c>
      <c r="P115">
        <v>0.14269999999999999</v>
      </c>
      <c r="Q115">
        <v>0.1961</v>
      </c>
      <c r="R115">
        <v>0.2482</v>
      </c>
      <c r="S115">
        <v>-2.7799999999999998E-2</v>
      </c>
    </row>
    <row r="116" spans="1:19" x14ac:dyDescent="0.35">
      <c r="A116" t="s">
        <v>458</v>
      </c>
      <c r="B116" t="s">
        <v>459</v>
      </c>
      <c r="C116" t="s">
        <v>434</v>
      </c>
      <c r="D116" t="s">
        <v>435</v>
      </c>
      <c r="E116">
        <v>0.16789999999999999</v>
      </c>
      <c r="F116">
        <v>0.25380000000000003</v>
      </c>
      <c r="G116">
        <v>0.1002</v>
      </c>
      <c r="H116">
        <v>0.15359999999999999</v>
      </c>
      <c r="I116">
        <v>0.29820000000000002</v>
      </c>
      <c r="J116">
        <v>3749.3627999999999</v>
      </c>
      <c r="K116">
        <v>0.61240000000000006</v>
      </c>
      <c r="L116">
        <v>3564</v>
      </c>
      <c r="M116">
        <v>0.2</v>
      </c>
      <c r="N116">
        <v>0.13389999999999999</v>
      </c>
      <c r="O116">
        <v>3.04E-2</v>
      </c>
      <c r="P116">
        <v>0.1424</v>
      </c>
      <c r="Q116">
        <v>0.23319999999999999</v>
      </c>
      <c r="R116">
        <v>0.29520000000000002</v>
      </c>
      <c r="S116">
        <v>-5.96E-2</v>
      </c>
    </row>
    <row r="117" spans="1:19" x14ac:dyDescent="0.35">
      <c r="A117" t="s">
        <v>773</v>
      </c>
      <c r="B117" t="s">
        <v>774</v>
      </c>
      <c r="C117" t="s">
        <v>775</v>
      </c>
      <c r="D117" t="s">
        <v>756</v>
      </c>
      <c r="E117">
        <v>0.14099999999999999</v>
      </c>
      <c r="F117">
        <v>0.18529999999999999</v>
      </c>
      <c r="G117">
        <v>5.6300000000000003E-2</v>
      </c>
      <c r="H117">
        <v>0.129</v>
      </c>
      <c r="I117">
        <v>0.17760000000000001</v>
      </c>
      <c r="J117">
        <v>9952.9282000000003</v>
      </c>
      <c r="K117">
        <v>0.68510000000000004</v>
      </c>
      <c r="L117">
        <v>9473</v>
      </c>
      <c r="M117">
        <v>0.2</v>
      </c>
      <c r="N117">
        <v>0.1239</v>
      </c>
      <c r="O117">
        <v>2.7400000000000001E-2</v>
      </c>
      <c r="P117">
        <v>0.1285</v>
      </c>
      <c r="Q117">
        <v>0.22409999999999999</v>
      </c>
      <c r="R117">
        <v>0.28370000000000001</v>
      </c>
      <c r="S117">
        <v>-3.5499999999999997E-2</v>
      </c>
    </row>
    <row r="118" spans="1:19" x14ac:dyDescent="0.35">
      <c r="A118" t="s">
        <v>420</v>
      </c>
      <c r="B118" t="s">
        <v>421</v>
      </c>
      <c r="C118" t="s">
        <v>366</v>
      </c>
      <c r="D118" t="s">
        <v>367</v>
      </c>
      <c r="E118">
        <v>0.17169999999999999</v>
      </c>
      <c r="F118">
        <v>0.2747</v>
      </c>
      <c r="G118">
        <v>0.1176</v>
      </c>
      <c r="H118">
        <v>0.15709999999999999</v>
      </c>
      <c r="I118">
        <v>0.64439999999999997</v>
      </c>
      <c r="J118">
        <v>5743.6832000000004</v>
      </c>
      <c r="K118">
        <v>0.64419999999999999</v>
      </c>
      <c r="L118">
        <v>5586</v>
      </c>
      <c r="M118">
        <v>0.2</v>
      </c>
      <c r="N118">
        <v>0.1234</v>
      </c>
      <c r="O118">
        <v>3.0200000000000001E-2</v>
      </c>
      <c r="P118">
        <v>0.14169999999999999</v>
      </c>
      <c r="Q118">
        <v>0.2157</v>
      </c>
      <c r="R118">
        <v>0.27310000000000001</v>
      </c>
      <c r="S118">
        <v>-0.12889999999999999</v>
      </c>
    </row>
    <row r="119" spans="1:19" x14ac:dyDescent="0.35">
      <c r="A119" t="s">
        <v>786</v>
      </c>
      <c r="B119" t="s">
        <v>787</v>
      </c>
      <c r="C119" t="s">
        <v>775</v>
      </c>
      <c r="D119" t="s">
        <v>756</v>
      </c>
      <c r="E119">
        <v>0.17119999999999999</v>
      </c>
      <c r="F119">
        <v>0.25469999999999998</v>
      </c>
      <c r="G119">
        <v>9.8100000000000007E-2</v>
      </c>
      <c r="H119">
        <v>0.15659999999999999</v>
      </c>
      <c r="I119">
        <v>9.6799999999999997E-2</v>
      </c>
      <c r="J119">
        <v>1940.2556999999999</v>
      </c>
      <c r="K119">
        <v>0.56340000000000001</v>
      </c>
      <c r="L119">
        <v>1774</v>
      </c>
      <c r="M119">
        <v>0.2</v>
      </c>
      <c r="N119">
        <v>0.123</v>
      </c>
      <c r="O119">
        <v>2.6700000000000002E-2</v>
      </c>
      <c r="P119">
        <v>0.12540000000000001</v>
      </c>
      <c r="Q119">
        <v>0.21909999999999999</v>
      </c>
      <c r="R119">
        <v>0.27739999999999998</v>
      </c>
      <c r="S119">
        <v>-1.9400000000000001E-2</v>
      </c>
    </row>
    <row r="120" spans="1:19" x14ac:dyDescent="0.35">
      <c r="A120" t="s">
        <v>330</v>
      </c>
      <c r="B120" t="s">
        <v>331</v>
      </c>
      <c r="C120" t="s">
        <v>331</v>
      </c>
      <c r="D120" t="s">
        <v>305</v>
      </c>
      <c r="E120">
        <v>0.16869999999999999</v>
      </c>
      <c r="F120">
        <v>0.32600000000000001</v>
      </c>
      <c r="G120">
        <v>0.17169999999999999</v>
      </c>
      <c r="H120">
        <v>0.15429999999999999</v>
      </c>
      <c r="I120">
        <v>0.41930000000000001</v>
      </c>
      <c r="J120">
        <v>90774.999500000005</v>
      </c>
      <c r="K120">
        <v>0.84960000000000002</v>
      </c>
      <c r="L120">
        <v>77672</v>
      </c>
      <c r="M120">
        <v>0.2</v>
      </c>
      <c r="N120">
        <v>0.1225</v>
      </c>
      <c r="O120">
        <v>2.8500000000000001E-2</v>
      </c>
      <c r="P120">
        <v>0.13370000000000001</v>
      </c>
      <c r="Q120">
        <v>0.15720000000000001</v>
      </c>
      <c r="R120">
        <v>0.19900000000000001</v>
      </c>
      <c r="S120">
        <v>-8.3900000000000002E-2</v>
      </c>
    </row>
    <row r="121" spans="1:19" x14ac:dyDescent="0.35">
      <c r="A121" t="s">
        <v>448</v>
      </c>
      <c r="B121" t="s">
        <v>449</v>
      </c>
      <c r="C121" t="s">
        <v>434</v>
      </c>
      <c r="D121" t="s">
        <v>435</v>
      </c>
      <c r="E121">
        <v>0.12520000000000001</v>
      </c>
      <c r="F121">
        <v>0.1754</v>
      </c>
      <c r="G121">
        <v>6.0900000000000003E-2</v>
      </c>
      <c r="H121">
        <v>0.1145</v>
      </c>
      <c r="I121">
        <v>0.37930000000000003</v>
      </c>
      <c r="J121">
        <v>31698.585999999999</v>
      </c>
      <c r="K121">
        <v>0.77129999999999999</v>
      </c>
      <c r="L121">
        <v>27321</v>
      </c>
      <c r="M121">
        <v>0.2</v>
      </c>
      <c r="N121">
        <v>0.121</v>
      </c>
      <c r="O121">
        <v>2.7900000000000001E-2</v>
      </c>
      <c r="P121">
        <v>0.13089999999999999</v>
      </c>
      <c r="Q121">
        <v>0.22839999999999999</v>
      </c>
      <c r="R121">
        <v>0.28920000000000001</v>
      </c>
      <c r="S121">
        <v>-7.5899999999999995E-2</v>
      </c>
    </row>
    <row r="122" spans="1:19" x14ac:dyDescent="0.35">
      <c r="A122" t="s">
        <v>491</v>
      </c>
      <c r="B122" t="s">
        <v>492</v>
      </c>
      <c r="C122" t="s">
        <v>478</v>
      </c>
      <c r="D122" t="s">
        <v>435</v>
      </c>
      <c r="E122">
        <v>0.1361</v>
      </c>
      <c r="F122">
        <v>0.21490000000000001</v>
      </c>
      <c r="G122">
        <v>9.0399999999999994E-2</v>
      </c>
      <c r="H122">
        <v>0.1245</v>
      </c>
      <c r="I122">
        <v>0.34960000000000002</v>
      </c>
      <c r="J122">
        <v>7592.9250000000002</v>
      </c>
      <c r="K122">
        <v>0.66490000000000005</v>
      </c>
      <c r="L122">
        <v>7533</v>
      </c>
      <c r="M122">
        <v>0.2</v>
      </c>
      <c r="N122">
        <v>0.1198</v>
      </c>
      <c r="O122">
        <v>2.75E-2</v>
      </c>
      <c r="P122">
        <v>0.1288</v>
      </c>
      <c r="Q122">
        <v>0.23980000000000001</v>
      </c>
      <c r="R122">
        <v>0.30359999999999998</v>
      </c>
      <c r="S122">
        <v>-6.9900000000000004E-2</v>
      </c>
    </row>
    <row r="123" spans="1:19" x14ac:dyDescent="0.35">
      <c r="A123" t="s">
        <v>442</v>
      </c>
      <c r="B123" t="s">
        <v>443</v>
      </c>
      <c r="C123" t="s">
        <v>434</v>
      </c>
      <c r="D123" t="s">
        <v>435</v>
      </c>
      <c r="E123">
        <v>0.1399</v>
      </c>
      <c r="F123">
        <v>0.2</v>
      </c>
      <c r="G123">
        <v>7.1999999999999995E-2</v>
      </c>
      <c r="H123">
        <v>0.128</v>
      </c>
      <c r="I123">
        <v>0.58599999999999997</v>
      </c>
      <c r="J123">
        <v>8148.4912999999997</v>
      </c>
      <c r="K123">
        <v>0.67020000000000002</v>
      </c>
      <c r="L123">
        <v>7886</v>
      </c>
      <c r="M123">
        <v>0.2</v>
      </c>
      <c r="N123">
        <v>0.1135</v>
      </c>
      <c r="O123">
        <v>2.7400000000000001E-2</v>
      </c>
      <c r="P123">
        <v>0.1285</v>
      </c>
      <c r="Q123">
        <v>0.23089999999999999</v>
      </c>
      <c r="R123">
        <v>0.2923</v>
      </c>
      <c r="S123">
        <v>-0.1172</v>
      </c>
    </row>
    <row r="124" spans="1:19" x14ac:dyDescent="0.35">
      <c r="A124" t="s">
        <v>150</v>
      </c>
      <c r="B124" t="s">
        <v>151</v>
      </c>
      <c r="C124" t="s">
        <v>145</v>
      </c>
      <c r="D124" t="s">
        <v>123</v>
      </c>
      <c r="E124">
        <v>8.0600000000000005E-2</v>
      </c>
      <c r="F124">
        <v>8.6999999999999994E-2</v>
      </c>
      <c r="G124">
        <v>1.3299999999999999E-2</v>
      </c>
      <c r="H124">
        <v>7.3700000000000002E-2</v>
      </c>
      <c r="I124">
        <v>0.56379999999999997</v>
      </c>
      <c r="J124">
        <v>7030.9155000000001</v>
      </c>
      <c r="K124">
        <v>0.65920000000000001</v>
      </c>
      <c r="L124">
        <v>5848</v>
      </c>
      <c r="M124">
        <v>0.2</v>
      </c>
      <c r="N124">
        <v>0.1108</v>
      </c>
      <c r="O124">
        <v>2.6599999999999999E-2</v>
      </c>
      <c r="P124">
        <v>0.1249</v>
      </c>
      <c r="Q124">
        <v>0.39610000000000001</v>
      </c>
      <c r="R124">
        <v>0.50149999999999995</v>
      </c>
      <c r="S124">
        <v>-0.1128</v>
      </c>
    </row>
    <row r="125" spans="1:19" x14ac:dyDescent="0.35">
      <c r="A125" t="s">
        <v>356</v>
      </c>
      <c r="B125" t="s">
        <v>357</v>
      </c>
      <c r="C125" t="s">
        <v>331</v>
      </c>
      <c r="D125" t="s">
        <v>305</v>
      </c>
      <c r="E125">
        <v>0.10589999999999999</v>
      </c>
      <c r="F125">
        <v>0.15920000000000001</v>
      </c>
      <c r="G125">
        <v>6.2300000000000001E-2</v>
      </c>
      <c r="H125">
        <v>9.69E-2</v>
      </c>
      <c r="I125">
        <v>0.27779999999999999</v>
      </c>
      <c r="J125">
        <v>11246.9599</v>
      </c>
      <c r="K125">
        <v>0.69420000000000004</v>
      </c>
      <c r="L125">
        <v>9052</v>
      </c>
      <c r="M125">
        <v>0.2</v>
      </c>
      <c r="N125">
        <v>0.1065</v>
      </c>
      <c r="O125">
        <v>2.4E-2</v>
      </c>
      <c r="P125">
        <v>0.11269999999999999</v>
      </c>
      <c r="Q125">
        <v>0.25829999999999997</v>
      </c>
      <c r="R125">
        <v>0.32700000000000001</v>
      </c>
      <c r="S125">
        <v>-5.5599999999999997E-2</v>
      </c>
    </row>
    <row r="126" spans="1:19" x14ac:dyDescent="0.35">
      <c r="A126" t="s">
        <v>791</v>
      </c>
      <c r="B126" t="s">
        <v>792</v>
      </c>
      <c r="C126" t="s">
        <v>790</v>
      </c>
      <c r="D126" t="s">
        <v>756</v>
      </c>
      <c r="E126">
        <v>0.14430000000000001</v>
      </c>
      <c r="F126">
        <v>0.24940000000000001</v>
      </c>
      <c r="G126">
        <v>0.1174</v>
      </c>
      <c r="H126">
        <v>0.13200000000000001</v>
      </c>
      <c r="I126">
        <v>0.32190000000000002</v>
      </c>
      <c r="J126">
        <v>10412.3858</v>
      </c>
      <c r="K126">
        <v>0.68840000000000001</v>
      </c>
      <c r="L126">
        <v>9098</v>
      </c>
      <c r="M126">
        <v>0.2</v>
      </c>
      <c r="N126">
        <v>0.1051</v>
      </c>
      <c r="O126">
        <v>2.3900000000000001E-2</v>
      </c>
      <c r="P126">
        <v>0.1123</v>
      </c>
      <c r="Q126">
        <v>0.19040000000000001</v>
      </c>
      <c r="R126">
        <v>0.24110000000000001</v>
      </c>
      <c r="S126">
        <v>-6.4399999999999999E-2</v>
      </c>
    </row>
    <row r="127" spans="1:19" x14ac:dyDescent="0.35">
      <c r="A127" t="s">
        <v>454</v>
      </c>
      <c r="B127" t="s">
        <v>455</v>
      </c>
      <c r="C127" t="s">
        <v>434</v>
      </c>
      <c r="D127" t="s">
        <v>435</v>
      </c>
      <c r="E127">
        <v>0.1125</v>
      </c>
      <c r="F127">
        <v>0.157</v>
      </c>
      <c r="G127">
        <v>5.4100000000000002E-2</v>
      </c>
      <c r="H127">
        <v>0.10290000000000001</v>
      </c>
      <c r="I127">
        <v>0.2661</v>
      </c>
      <c r="J127">
        <v>20053.411199999999</v>
      </c>
      <c r="K127">
        <v>0.73719999999999997</v>
      </c>
      <c r="L127">
        <v>18881</v>
      </c>
      <c r="M127">
        <v>0.2</v>
      </c>
      <c r="N127">
        <v>0.10249999999999999</v>
      </c>
      <c r="O127">
        <v>2.3099999999999999E-2</v>
      </c>
      <c r="P127">
        <v>0.10829999999999999</v>
      </c>
      <c r="Q127">
        <v>0.22</v>
      </c>
      <c r="R127">
        <v>0.27850000000000003</v>
      </c>
      <c r="S127">
        <v>-5.3199999999999997E-2</v>
      </c>
    </row>
    <row r="128" spans="1:19" x14ac:dyDescent="0.35">
      <c r="A128" t="s">
        <v>476</v>
      </c>
      <c r="B128" t="s">
        <v>477</v>
      </c>
      <c r="C128" t="s">
        <v>478</v>
      </c>
      <c r="D128" t="s">
        <v>435</v>
      </c>
      <c r="E128">
        <v>0.1318</v>
      </c>
      <c r="F128">
        <v>0.20880000000000001</v>
      </c>
      <c r="G128">
        <v>8.8200000000000001E-2</v>
      </c>
      <c r="H128">
        <v>0.1206</v>
      </c>
      <c r="I128">
        <v>0.58950000000000002</v>
      </c>
      <c r="J128">
        <v>52929.956400000003</v>
      </c>
      <c r="K128">
        <v>0.80940000000000001</v>
      </c>
      <c r="L128">
        <v>48911</v>
      </c>
      <c r="M128">
        <v>0.2</v>
      </c>
      <c r="N128">
        <v>0.10249999999999999</v>
      </c>
      <c r="O128">
        <v>2.4799999999999999E-2</v>
      </c>
      <c r="P128">
        <v>0.1163</v>
      </c>
      <c r="Q128">
        <v>0.1835</v>
      </c>
      <c r="R128">
        <v>0.23230000000000001</v>
      </c>
      <c r="S128">
        <v>-0.1179</v>
      </c>
    </row>
    <row r="129" spans="1:19" x14ac:dyDescent="0.35">
      <c r="A129" t="s">
        <v>141</v>
      </c>
      <c r="B129" t="s">
        <v>142</v>
      </c>
      <c r="C129" t="s">
        <v>136</v>
      </c>
      <c r="D129" t="s">
        <v>123</v>
      </c>
      <c r="E129">
        <v>9.1200000000000003E-2</v>
      </c>
      <c r="F129">
        <v>0.12230000000000001</v>
      </c>
      <c r="G129">
        <v>3.8899999999999997E-2</v>
      </c>
      <c r="H129">
        <v>8.3400000000000002E-2</v>
      </c>
      <c r="I129">
        <v>0.29480000000000001</v>
      </c>
      <c r="J129">
        <v>17976.699100000002</v>
      </c>
      <c r="K129">
        <v>0.72909999999999997</v>
      </c>
      <c r="L129">
        <v>16803</v>
      </c>
      <c r="M129">
        <v>0.2</v>
      </c>
      <c r="N129">
        <v>0.10199999999999999</v>
      </c>
      <c r="O129">
        <v>2.3099999999999999E-2</v>
      </c>
      <c r="P129">
        <v>0.10829999999999999</v>
      </c>
      <c r="Q129">
        <v>0.27450000000000002</v>
      </c>
      <c r="R129">
        <v>0.34760000000000002</v>
      </c>
      <c r="S129">
        <v>-5.8999999999999997E-2</v>
      </c>
    </row>
    <row r="130" spans="1:19" x14ac:dyDescent="0.35">
      <c r="A130" t="s">
        <v>497</v>
      </c>
      <c r="B130" t="s">
        <v>498</v>
      </c>
      <c r="C130" t="s">
        <v>478</v>
      </c>
      <c r="D130" t="s">
        <v>435</v>
      </c>
      <c r="E130">
        <v>0.1179</v>
      </c>
      <c r="F130">
        <v>0.1623</v>
      </c>
      <c r="G130">
        <v>5.4399999999999997E-2</v>
      </c>
      <c r="H130">
        <v>0.1079</v>
      </c>
      <c r="I130">
        <v>0.59060000000000001</v>
      </c>
      <c r="J130">
        <v>25714.066599999998</v>
      </c>
      <c r="K130">
        <v>0.75570000000000004</v>
      </c>
      <c r="L130">
        <v>24856</v>
      </c>
      <c r="M130">
        <v>0.2</v>
      </c>
      <c r="N130">
        <v>0.1007</v>
      </c>
      <c r="O130">
        <v>2.4400000000000002E-2</v>
      </c>
      <c r="P130">
        <v>0.1142</v>
      </c>
      <c r="Q130">
        <v>0.21579999999999999</v>
      </c>
      <c r="R130">
        <v>0.27329999999999999</v>
      </c>
      <c r="S130">
        <v>-0.1181</v>
      </c>
    </row>
    <row r="131" spans="1:19" x14ac:dyDescent="0.35">
      <c r="A131" t="s">
        <v>422</v>
      </c>
      <c r="B131" t="s">
        <v>423</v>
      </c>
      <c r="C131" t="s">
        <v>366</v>
      </c>
      <c r="D131" t="s">
        <v>367</v>
      </c>
      <c r="E131">
        <v>0.1303</v>
      </c>
      <c r="F131">
        <v>0.18740000000000001</v>
      </c>
      <c r="G131">
        <v>6.8199999999999997E-2</v>
      </c>
      <c r="H131">
        <v>0.1192</v>
      </c>
      <c r="I131">
        <v>0.44850000000000001</v>
      </c>
      <c r="J131">
        <v>8501.3866999999991</v>
      </c>
      <c r="K131">
        <v>0.67330000000000001</v>
      </c>
      <c r="L131">
        <v>7986</v>
      </c>
      <c r="M131">
        <v>0.2</v>
      </c>
      <c r="N131">
        <v>9.7799999999999998E-2</v>
      </c>
      <c r="O131">
        <v>2.29E-2</v>
      </c>
      <c r="P131">
        <v>0.1075</v>
      </c>
      <c r="Q131">
        <v>0.20630000000000001</v>
      </c>
      <c r="R131">
        <v>0.26119999999999999</v>
      </c>
      <c r="S131">
        <v>-8.9700000000000002E-2</v>
      </c>
    </row>
    <row r="132" spans="1:19" x14ac:dyDescent="0.35">
      <c r="A132" t="s">
        <v>483</v>
      </c>
      <c r="B132" t="s">
        <v>484</v>
      </c>
      <c r="C132" t="s">
        <v>478</v>
      </c>
      <c r="D132" t="s">
        <v>435</v>
      </c>
      <c r="E132">
        <v>0.1472</v>
      </c>
      <c r="F132">
        <v>0.21820000000000001</v>
      </c>
      <c r="G132">
        <v>8.3500000000000005E-2</v>
      </c>
      <c r="H132">
        <v>0.13469999999999999</v>
      </c>
      <c r="I132">
        <v>0.79879999999999995</v>
      </c>
      <c r="J132">
        <v>3875.2968000000001</v>
      </c>
      <c r="K132">
        <v>0.6149</v>
      </c>
      <c r="L132">
        <v>3640</v>
      </c>
      <c r="M132">
        <v>0.2</v>
      </c>
      <c r="N132">
        <v>9.74E-2</v>
      </c>
      <c r="O132">
        <v>2.47E-2</v>
      </c>
      <c r="P132">
        <v>0.1159</v>
      </c>
      <c r="Q132">
        <v>0.2157</v>
      </c>
      <c r="R132">
        <v>0.27310000000000001</v>
      </c>
      <c r="S132">
        <v>-0.1598</v>
      </c>
    </row>
    <row r="133" spans="1:19" x14ac:dyDescent="0.35">
      <c r="A133" t="s">
        <v>191</v>
      </c>
      <c r="B133" t="s">
        <v>192</v>
      </c>
      <c r="C133" t="s">
        <v>190</v>
      </c>
      <c r="D133" t="s">
        <v>156</v>
      </c>
      <c r="E133">
        <v>0.17730000000000001</v>
      </c>
      <c r="F133">
        <v>0.20860000000000001</v>
      </c>
      <c r="G133">
        <v>4.6399999999999997E-2</v>
      </c>
      <c r="H133">
        <v>0.16220000000000001</v>
      </c>
      <c r="I133">
        <v>0</v>
      </c>
      <c r="J133">
        <v>52329.126199999999</v>
      </c>
      <c r="K133">
        <v>0.80859999999999999</v>
      </c>
      <c r="L133">
        <v>48668</v>
      </c>
      <c r="M133">
        <v>0.2</v>
      </c>
      <c r="N133">
        <v>9.69E-2</v>
      </c>
      <c r="O133">
        <v>2.07E-2</v>
      </c>
      <c r="P133">
        <v>9.69E-2</v>
      </c>
      <c r="Q133">
        <v>0.1138</v>
      </c>
      <c r="R133">
        <v>0.14410000000000001</v>
      </c>
      <c r="S133">
        <v>0</v>
      </c>
    </row>
    <row r="134" spans="1:19" x14ac:dyDescent="0.35">
      <c r="A134" t="s">
        <v>189</v>
      </c>
      <c r="B134" t="s">
        <v>190</v>
      </c>
      <c r="C134" t="s">
        <v>190</v>
      </c>
      <c r="D134" t="s">
        <v>156</v>
      </c>
      <c r="E134">
        <v>0.1951</v>
      </c>
      <c r="F134">
        <v>0.23730000000000001</v>
      </c>
      <c r="G134">
        <v>5.8799999999999998E-2</v>
      </c>
      <c r="H134">
        <v>0.17849999999999999</v>
      </c>
      <c r="I134">
        <v>0.34689999999999999</v>
      </c>
      <c r="J134">
        <v>93680.532999999996</v>
      </c>
      <c r="K134">
        <v>0.85189999999999999</v>
      </c>
      <c r="L134">
        <v>78331</v>
      </c>
      <c r="M134">
        <v>0.2</v>
      </c>
      <c r="N134">
        <v>9.6600000000000005E-2</v>
      </c>
      <c r="O134">
        <v>2.2100000000000002E-2</v>
      </c>
      <c r="P134">
        <v>0.1038</v>
      </c>
      <c r="Q134">
        <v>0.1052</v>
      </c>
      <c r="R134">
        <v>0.13320000000000001</v>
      </c>
      <c r="S134">
        <v>-6.9400000000000003E-2</v>
      </c>
    </row>
    <row r="135" spans="1:19" x14ac:dyDescent="0.35">
      <c r="A135" t="s">
        <v>199</v>
      </c>
      <c r="B135" t="s">
        <v>200</v>
      </c>
      <c r="C135" t="s">
        <v>200</v>
      </c>
      <c r="D135" t="s">
        <v>156</v>
      </c>
      <c r="E135">
        <v>0.16919999999999999</v>
      </c>
      <c r="F135">
        <v>0.21049999999999999</v>
      </c>
      <c r="G135">
        <v>5.57E-2</v>
      </c>
      <c r="H135">
        <v>0.15479999999999999</v>
      </c>
      <c r="I135">
        <v>0.34370000000000001</v>
      </c>
      <c r="J135">
        <v>98047.104800000001</v>
      </c>
      <c r="K135">
        <v>0.85529999999999995</v>
      </c>
      <c r="L135">
        <v>86569</v>
      </c>
      <c r="M135">
        <v>0.2</v>
      </c>
      <c r="N135">
        <v>9.64E-2</v>
      </c>
      <c r="O135">
        <v>2.2100000000000002E-2</v>
      </c>
      <c r="P135">
        <v>0.10349999999999999</v>
      </c>
      <c r="Q135">
        <v>0.1205</v>
      </c>
      <c r="R135">
        <v>0.1525</v>
      </c>
      <c r="S135">
        <v>-6.8699999999999997E-2</v>
      </c>
    </row>
    <row r="136" spans="1:19" x14ac:dyDescent="0.35">
      <c r="A136" t="s">
        <v>432</v>
      </c>
      <c r="B136" t="s">
        <v>433</v>
      </c>
      <c r="C136" t="s">
        <v>434</v>
      </c>
      <c r="D136" t="s">
        <v>435</v>
      </c>
      <c r="E136">
        <v>0.16089999999999999</v>
      </c>
      <c r="F136">
        <v>0.2417</v>
      </c>
      <c r="G136">
        <v>9.4500000000000001E-2</v>
      </c>
      <c r="H136">
        <v>0.1472</v>
      </c>
      <c r="I136">
        <v>0.39400000000000002</v>
      </c>
      <c r="J136">
        <v>299963.04680000001</v>
      </c>
      <c r="K136">
        <v>0.9385</v>
      </c>
      <c r="L136">
        <v>263165</v>
      </c>
      <c r="M136">
        <v>0.2</v>
      </c>
      <c r="N136">
        <v>9.5100000000000004E-2</v>
      </c>
      <c r="O136">
        <v>2.1999999999999999E-2</v>
      </c>
      <c r="P136">
        <v>0.1032</v>
      </c>
      <c r="Q136">
        <v>0.11509999999999999</v>
      </c>
      <c r="R136">
        <v>0.14580000000000001</v>
      </c>
      <c r="S136">
        <v>-7.8799999999999995E-2</v>
      </c>
    </row>
    <row r="137" spans="1:19" x14ac:dyDescent="0.35">
      <c r="A137" t="s">
        <v>360</v>
      </c>
      <c r="B137" t="s">
        <v>361</v>
      </c>
      <c r="C137" t="s">
        <v>312</v>
      </c>
      <c r="D137" t="s">
        <v>305</v>
      </c>
      <c r="E137">
        <v>8.1799999999999998E-2</v>
      </c>
      <c r="F137">
        <v>0.13769999999999999</v>
      </c>
      <c r="G137">
        <v>6.2899999999999998E-2</v>
      </c>
      <c r="H137">
        <v>7.4800000000000005E-2</v>
      </c>
      <c r="I137">
        <v>0.2</v>
      </c>
      <c r="J137">
        <v>26346.708299999998</v>
      </c>
      <c r="K137">
        <v>0.75749999999999995</v>
      </c>
      <c r="L137">
        <v>21666</v>
      </c>
      <c r="M137">
        <v>0.2</v>
      </c>
      <c r="N137">
        <v>0.09</v>
      </c>
      <c r="O137">
        <v>0.02</v>
      </c>
      <c r="P137">
        <v>9.3700000000000006E-2</v>
      </c>
      <c r="Q137">
        <v>0.25480000000000003</v>
      </c>
      <c r="R137">
        <v>0.3226</v>
      </c>
      <c r="S137">
        <v>-0.04</v>
      </c>
    </row>
    <row r="138" spans="1:19" x14ac:dyDescent="0.35">
      <c r="A138" t="s">
        <v>231</v>
      </c>
      <c r="B138" t="s">
        <v>232</v>
      </c>
      <c r="C138" t="s">
        <v>226</v>
      </c>
      <c r="D138" t="s">
        <v>156</v>
      </c>
      <c r="E138">
        <v>0.18920000000000001</v>
      </c>
      <c r="F138">
        <v>0.217</v>
      </c>
      <c r="G138">
        <v>4.3900000000000002E-2</v>
      </c>
      <c r="H138">
        <v>0.1731</v>
      </c>
      <c r="I138">
        <v>0.43959999999999999</v>
      </c>
      <c r="J138">
        <v>166224.6134</v>
      </c>
      <c r="K138">
        <v>0.89459999999999995</v>
      </c>
      <c r="L138">
        <v>125327</v>
      </c>
      <c r="M138">
        <v>0.2</v>
      </c>
      <c r="N138">
        <v>8.8800000000000004E-2</v>
      </c>
      <c r="O138">
        <v>2.0799999999999999E-2</v>
      </c>
      <c r="P138">
        <v>9.74E-2</v>
      </c>
      <c r="Q138">
        <v>9.69E-2</v>
      </c>
      <c r="R138">
        <v>0.1227</v>
      </c>
      <c r="S138">
        <v>-8.7900000000000006E-2</v>
      </c>
    </row>
    <row r="139" spans="1:19" x14ac:dyDescent="0.35">
      <c r="A139" t="s">
        <v>460</v>
      </c>
      <c r="B139" t="s">
        <v>461</v>
      </c>
      <c r="C139" t="s">
        <v>434</v>
      </c>
      <c r="D139" t="s">
        <v>435</v>
      </c>
      <c r="E139">
        <v>0.1061</v>
      </c>
      <c r="F139">
        <v>0.14169999999999999</v>
      </c>
      <c r="G139">
        <v>4.4600000000000001E-2</v>
      </c>
      <c r="H139">
        <v>9.7100000000000006E-2</v>
      </c>
      <c r="I139">
        <v>0.81279999999999997</v>
      </c>
      <c r="J139">
        <v>18435.854899999998</v>
      </c>
      <c r="K139">
        <v>0.73089999999999999</v>
      </c>
      <c r="L139">
        <v>16531</v>
      </c>
      <c r="M139">
        <v>0.2</v>
      </c>
      <c r="N139">
        <v>8.8499999999999995E-2</v>
      </c>
      <c r="O139">
        <v>2.2499999999999999E-2</v>
      </c>
      <c r="P139">
        <v>0.1056</v>
      </c>
      <c r="Q139">
        <v>0.2293</v>
      </c>
      <c r="R139">
        <v>0.2903</v>
      </c>
      <c r="S139">
        <v>-0.16259999999999999</v>
      </c>
    </row>
    <row r="140" spans="1:19" x14ac:dyDescent="0.35">
      <c r="A140" t="s">
        <v>778</v>
      </c>
      <c r="B140" t="s">
        <v>779</v>
      </c>
      <c r="C140" t="s">
        <v>775</v>
      </c>
      <c r="D140" t="s">
        <v>756</v>
      </c>
      <c r="E140">
        <v>0.1234</v>
      </c>
      <c r="F140">
        <v>0.15479999999999999</v>
      </c>
      <c r="G140">
        <v>4.19E-2</v>
      </c>
      <c r="H140">
        <v>0.1129</v>
      </c>
      <c r="I140">
        <v>0.25750000000000001</v>
      </c>
      <c r="J140">
        <v>12072.7793</v>
      </c>
      <c r="K140">
        <v>0.69940000000000002</v>
      </c>
      <c r="L140">
        <v>11435</v>
      </c>
      <c r="M140">
        <v>0.2</v>
      </c>
      <c r="N140">
        <v>8.6499999999999994E-2</v>
      </c>
      <c r="O140">
        <v>1.95E-2</v>
      </c>
      <c r="P140">
        <v>9.1200000000000003E-2</v>
      </c>
      <c r="Q140">
        <v>0.17799999999999999</v>
      </c>
      <c r="R140">
        <v>0.2253</v>
      </c>
      <c r="S140">
        <v>-5.1499999999999997E-2</v>
      </c>
    </row>
    <row r="141" spans="1:19" x14ac:dyDescent="0.35">
      <c r="A141" t="s">
        <v>370</v>
      </c>
      <c r="B141" t="s">
        <v>371</v>
      </c>
      <c r="C141" t="s">
        <v>366</v>
      </c>
      <c r="D141" t="s">
        <v>367</v>
      </c>
      <c r="E141">
        <v>0.1143</v>
      </c>
      <c r="F141">
        <v>0.1666</v>
      </c>
      <c r="G141">
        <v>6.2E-2</v>
      </c>
      <c r="H141">
        <v>0.1046</v>
      </c>
      <c r="I141">
        <v>0.5827</v>
      </c>
      <c r="J141">
        <v>13263.093500000001</v>
      </c>
      <c r="K141">
        <v>0.70640000000000003</v>
      </c>
      <c r="L141">
        <v>11887</v>
      </c>
      <c r="M141">
        <v>0.2</v>
      </c>
      <c r="N141">
        <v>8.43E-2</v>
      </c>
      <c r="O141">
        <v>2.0299999999999999E-2</v>
      </c>
      <c r="P141">
        <v>9.5399999999999999E-2</v>
      </c>
      <c r="Q141">
        <v>0.19900000000000001</v>
      </c>
      <c r="R141">
        <v>0.25190000000000001</v>
      </c>
      <c r="S141">
        <v>-0.11650000000000001</v>
      </c>
    </row>
    <row r="142" spans="1:19" x14ac:dyDescent="0.35">
      <c r="A142" t="s">
        <v>143</v>
      </c>
      <c r="B142" t="s">
        <v>144</v>
      </c>
      <c r="C142" t="s">
        <v>145</v>
      </c>
      <c r="D142" t="s">
        <v>123</v>
      </c>
      <c r="E142">
        <v>0.1071</v>
      </c>
      <c r="F142">
        <v>0.11799999999999999</v>
      </c>
      <c r="G142">
        <v>0.02</v>
      </c>
      <c r="H142">
        <v>9.8000000000000004E-2</v>
      </c>
      <c r="I142">
        <v>1</v>
      </c>
      <c r="J142">
        <v>102563.3224</v>
      </c>
      <c r="K142">
        <v>0.85870000000000002</v>
      </c>
      <c r="L142">
        <v>87539</v>
      </c>
      <c r="M142">
        <v>0.2</v>
      </c>
      <c r="N142">
        <v>8.3699999999999997E-2</v>
      </c>
      <c r="O142">
        <v>2.23E-2</v>
      </c>
      <c r="P142">
        <v>0.1046</v>
      </c>
      <c r="Q142">
        <v>0.1915</v>
      </c>
      <c r="R142">
        <v>0.2424</v>
      </c>
      <c r="S142">
        <v>-0.2</v>
      </c>
    </row>
    <row r="143" spans="1:19" x14ac:dyDescent="0.35">
      <c r="A143" t="s">
        <v>355</v>
      </c>
      <c r="B143" t="s">
        <v>321</v>
      </c>
      <c r="C143" t="s">
        <v>321</v>
      </c>
      <c r="D143" t="s">
        <v>305</v>
      </c>
      <c r="E143">
        <v>0.1525</v>
      </c>
      <c r="F143">
        <v>0.33789999999999998</v>
      </c>
      <c r="G143">
        <v>0.19839999999999999</v>
      </c>
      <c r="H143">
        <v>0.13950000000000001</v>
      </c>
      <c r="I143">
        <v>0.74609999999999999</v>
      </c>
      <c r="J143">
        <v>170415.94529999999</v>
      </c>
      <c r="K143">
        <v>0.89649999999999996</v>
      </c>
      <c r="L143">
        <v>132569</v>
      </c>
      <c r="M143">
        <v>0.2</v>
      </c>
      <c r="N143">
        <v>8.3400000000000002E-2</v>
      </c>
      <c r="O143">
        <v>2.0899999999999998E-2</v>
      </c>
      <c r="P143">
        <v>9.8000000000000004E-2</v>
      </c>
      <c r="Q143">
        <v>0.1208</v>
      </c>
      <c r="R143">
        <v>0.15290000000000001</v>
      </c>
      <c r="S143">
        <v>-0.1492</v>
      </c>
    </row>
    <row r="144" spans="1:19" x14ac:dyDescent="0.35">
      <c r="A144" t="s">
        <v>364</v>
      </c>
      <c r="B144" t="s">
        <v>365</v>
      </c>
      <c r="C144" t="s">
        <v>366</v>
      </c>
      <c r="D144" t="s">
        <v>367</v>
      </c>
      <c r="E144">
        <v>0.1143</v>
      </c>
      <c r="F144">
        <v>0.159</v>
      </c>
      <c r="G144">
        <v>5.4399999999999997E-2</v>
      </c>
      <c r="H144">
        <v>0.1046</v>
      </c>
      <c r="I144">
        <v>0.26229999999999998</v>
      </c>
      <c r="J144">
        <v>1951.9043999999999</v>
      </c>
      <c r="K144">
        <v>0.56379999999999997</v>
      </c>
      <c r="L144">
        <v>1870</v>
      </c>
      <c r="M144">
        <v>0.2</v>
      </c>
      <c r="N144">
        <v>8.2000000000000003E-2</v>
      </c>
      <c r="O144">
        <v>1.8499999999999999E-2</v>
      </c>
      <c r="P144">
        <v>8.6499999999999994E-2</v>
      </c>
      <c r="Q144">
        <v>0.2261</v>
      </c>
      <c r="R144">
        <v>0.28620000000000001</v>
      </c>
      <c r="S144">
        <v>-5.2499999999999998E-2</v>
      </c>
    </row>
    <row r="145" spans="1:19" x14ac:dyDescent="0.35">
      <c r="A145" t="s">
        <v>470</v>
      </c>
      <c r="B145" t="s">
        <v>471</v>
      </c>
      <c r="C145" t="s">
        <v>434</v>
      </c>
      <c r="D145" t="s">
        <v>435</v>
      </c>
      <c r="E145">
        <v>9.0399999999999994E-2</v>
      </c>
      <c r="F145">
        <v>0.1192</v>
      </c>
      <c r="G145">
        <v>3.6499999999999998E-2</v>
      </c>
      <c r="H145">
        <v>8.2699999999999996E-2</v>
      </c>
      <c r="I145">
        <v>0.51219999999999999</v>
      </c>
      <c r="J145">
        <v>21625.655500000001</v>
      </c>
      <c r="K145">
        <v>0.74280000000000002</v>
      </c>
      <c r="L145">
        <v>15422</v>
      </c>
      <c r="M145">
        <v>0.2</v>
      </c>
      <c r="N145">
        <v>8.09E-2</v>
      </c>
      <c r="O145">
        <v>1.9199999999999998E-2</v>
      </c>
      <c r="P145">
        <v>9.01E-2</v>
      </c>
      <c r="Q145">
        <v>0.22600000000000001</v>
      </c>
      <c r="R145">
        <v>0.28620000000000001</v>
      </c>
      <c r="S145">
        <v>-0.1024</v>
      </c>
    </row>
    <row r="146" spans="1:19" x14ac:dyDescent="0.35">
      <c r="A146" t="s">
        <v>489</v>
      </c>
      <c r="B146" t="s">
        <v>490</v>
      </c>
      <c r="C146" t="s">
        <v>478</v>
      </c>
      <c r="D146" t="s">
        <v>435</v>
      </c>
      <c r="E146">
        <v>0.1014</v>
      </c>
      <c r="F146">
        <v>0.14630000000000001</v>
      </c>
      <c r="G146">
        <v>5.3499999999999999E-2</v>
      </c>
      <c r="H146">
        <v>9.2799999999999994E-2</v>
      </c>
      <c r="I146">
        <v>0.64700000000000002</v>
      </c>
      <c r="J146">
        <v>4073.3562999999999</v>
      </c>
      <c r="K146">
        <v>0.61860000000000004</v>
      </c>
      <c r="L146">
        <v>4033</v>
      </c>
      <c r="M146">
        <v>0.2</v>
      </c>
      <c r="N146">
        <v>7.9200000000000007E-2</v>
      </c>
      <c r="O146">
        <v>1.9400000000000001E-2</v>
      </c>
      <c r="P146">
        <v>9.0899999999999995E-2</v>
      </c>
      <c r="Q146">
        <v>0.24399999999999999</v>
      </c>
      <c r="R146">
        <v>0.309</v>
      </c>
      <c r="S146">
        <v>-0.12939999999999999</v>
      </c>
    </row>
    <row r="147" spans="1:19" x14ac:dyDescent="0.35">
      <c r="A147" t="s">
        <v>362</v>
      </c>
      <c r="B147" t="s">
        <v>363</v>
      </c>
      <c r="C147" t="s">
        <v>321</v>
      </c>
      <c r="D147" t="s">
        <v>305</v>
      </c>
      <c r="E147">
        <v>0.1009</v>
      </c>
      <c r="F147">
        <v>0.20169999999999999</v>
      </c>
      <c r="G147">
        <v>0.1094</v>
      </c>
      <c r="H147">
        <v>9.2299999999999993E-2</v>
      </c>
      <c r="I147">
        <v>0.31359999999999999</v>
      </c>
      <c r="J147">
        <v>46966.225299999998</v>
      </c>
      <c r="K147">
        <v>0.80049999999999999</v>
      </c>
      <c r="L147">
        <v>37318</v>
      </c>
      <c r="M147">
        <v>0.2</v>
      </c>
      <c r="N147">
        <v>7.6100000000000001E-2</v>
      </c>
      <c r="O147">
        <v>1.7299999999999999E-2</v>
      </c>
      <c r="P147">
        <v>8.1199999999999994E-2</v>
      </c>
      <c r="Q147">
        <v>0.16930000000000001</v>
      </c>
      <c r="R147">
        <v>0.21429999999999999</v>
      </c>
      <c r="S147">
        <v>-6.2700000000000006E-2</v>
      </c>
    </row>
    <row r="148" spans="1:19" x14ac:dyDescent="0.35">
      <c r="A148" t="s">
        <v>446</v>
      </c>
      <c r="B148" t="s">
        <v>447</v>
      </c>
      <c r="C148" t="s">
        <v>434</v>
      </c>
      <c r="D148" t="s">
        <v>435</v>
      </c>
      <c r="E148">
        <v>0.109</v>
      </c>
      <c r="F148">
        <v>0.14680000000000001</v>
      </c>
      <c r="G148">
        <v>4.7100000000000003E-2</v>
      </c>
      <c r="H148">
        <v>9.9699999999999997E-2</v>
      </c>
      <c r="I148">
        <v>1</v>
      </c>
      <c r="J148">
        <v>10443.3786</v>
      </c>
      <c r="K148">
        <v>0.68869999999999998</v>
      </c>
      <c r="L148">
        <v>10160</v>
      </c>
      <c r="M148">
        <v>0.2</v>
      </c>
      <c r="N148">
        <v>7.5399999999999995E-2</v>
      </c>
      <c r="O148">
        <v>2.01E-2</v>
      </c>
      <c r="P148">
        <v>9.4200000000000006E-2</v>
      </c>
      <c r="Q148">
        <v>0.21149999999999999</v>
      </c>
      <c r="R148">
        <v>0.26779999999999998</v>
      </c>
      <c r="S148">
        <v>-0.2</v>
      </c>
    </row>
    <row r="149" spans="1:19" x14ac:dyDescent="0.35">
      <c r="A149" t="s">
        <v>485</v>
      </c>
      <c r="B149" t="s">
        <v>486</v>
      </c>
      <c r="C149" t="s">
        <v>478</v>
      </c>
      <c r="D149" t="s">
        <v>435</v>
      </c>
      <c r="E149">
        <v>7.51E-2</v>
      </c>
      <c r="F149">
        <v>9.6600000000000005E-2</v>
      </c>
      <c r="G149">
        <v>2.7900000000000001E-2</v>
      </c>
      <c r="H149">
        <v>6.8699999999999997E-2</v>
      </c>
      <c r="I149">
        <v>0.4017</v>
      </c>
      <c r="J149">
        <v>4123.7</v>
      </c>
      <c r="K149">
        <v>0.61950000000000005</v>
      </c>
      <c r="L149">
        <v>3787</v>
      </c>
      <c r="M149">
        <v>0.2</v>
      </c>
      <c r="N149">
        <v>7.2599999999999998E-2</v>
      </c>
      <c r="O149">
        <v>1.6799999999999999E-2</v>
      </c>
      <c r="P149">
        <v>7.9000000000000001E-2</v>
      </c>
      <c r="Q149">
        <v>0.28589999999999999</v>
      </c>
      <c r="R149">
        <v>0.36199999999999999</v>
      </c>
      <c r="S149">
        <v>-8.0299999999999996E-2</v>
      </c>
    </row>
    <row r="150" spans="1:19" x14ac:dyDescent="0.35">
      <c r="A150" t="s">
        <v>795</v>
      </c>
      <c r="B150" t="s">
        <v>796</v>
      </c>
      <c r="C150" t="s">
        <v>790</v>
      </c>
      <c r="D150" t="s">
        <v>756</v>
      </c>
      <c r="E150">
        <v>9.3200000000000005E-2</v>
      </c>
      <c r="F150">
        <v>0.1157</v>
      </c>
      <c r="G150">
        <v>3.04E-2</v>
      </c>
      <c r="H150">
        <v>8.5300000000000001E-2</v>
      </c>
      <c r="I150">
        <v>0.12139999999999999</v>
      </c>
      <c r="J150">
        <v>2003.0839000000001</v>
      </c>
      <c r="K150">
        <v>0.56579999999999997</v>
      </c>
      <c r="L150">
        <v>1694</v>
      </c>
      <c r="M150">
        <v>0.2</v>
      </c>
      <c r="N150">
        <v>7.2499999999999995E-2</v>
      </c>
      <c r="O150">
        <v>1.5800000000000002E-2</v>
      </c>
      <c r="P150">
        <v>7.4300000000000005E-2</v>
      </c>
      <c r="Q150">
        <v>0.23719999999999999</v>
      </c>
      <c r="R150">
        <v>0.30030000000000001</v>
      </c>
      <c r="S150">
        <v>-2.4299999999999999E-2</v>
      </c>
    </row>
    <row r="151" spans="1:19" x14ac:dyDescent="0.35">
      <c r="A151" t="s">
        <v>450</v>
      </c>
      <c r="B151" t="s">
        <v>451</v>
      </c>
      <c r="C151" t="s">
        <v>434</v>
      </c>
      <c r="D151" t="s">
        <v>435</v>
      </c>
      <c r="E151">
        <v>8.7400000000000005E-2</v>
      </c>
      <c r="F151">
        <v>0.11269999999999999</v>
      </c>
      <c r="G151">
        <v>3.27E-2</v>
      </c>
      <c r="H151">
        <v>0.08</v>
      </c>
      <c r="I151">
        <v>0.73280000000000001</v>
      </c>
      <c r="J151">
        <v>17304.588</v>
      </c>
      <c r="K151">
        <v>0.72619999999999996</v>
      </c>
      <c r="L151">
        <v>16592</v>
      </c>
      <c r="M151">
        <v>0.2</v>
      </c>
      <c r="N151">
        <v>6.8599999999999994E-2</v>
      </c>
      <c r="O151">
        <v>1.7100000000000001E-2</v>
      </c>
      <c r="P151">
        <v>8.0399999999999999E-2</v>
      </c>
      <c r="Q151">
        <v>0.21310000000000001</v>
      </c>
      <c r="R151">
        <v>0.26989999999999997</v>
      </c>
      <c r="S151">
        <v>-0.14660000000000001</v>
      </c>
    </row>
    <row r="152" spans="1:19" x14ac:dyDescent="0.35">
      <c r="A152" t="s">
        <v>313</v>
      </c>
      <c r="B152" t="s">
        <v>314</v>
      </c>
      <c r="C152" t="s">
        <v>312</v>
      </c>
      <c r="D152" t="s">
        <v>305</v>
      </c>
      <c r="E152">
        <v>9.2399999999999996E-2</v>
      </c>
      <c r="F152">
        <v>0.1201</v>
      </c>
      <c r="G152">
        <v>3.56E-2</v>
      </c>
      <c r="H152">
        <v>8.4500000000000006E-2</v>
      </c>
      <c r="I152">
        <v>0.1263</v>
      </c>
      <c r="J152">
        <v>2951.6561000000002</v>
      </c>
      <c r="K152">
        <v>0.59460000000000002</v>
      </c>
      <c r="L152">
        <v>3008</v>
      </c>
      <c r="M152">
        <v>0.2</v>
      </c>
      <c r="N152">
        <v>6.7799999999999999E-2</v>
      </c>
      <c r="O152">
        <v>1.4800000000000001E-2</v>
      </c>
      <c r="P152">
        <v>6.9599999999999995E-2</v>
      </c>
      <c r="Q152">
        <v>0.21340000000000001</v>
      </c>
      <c r="R152">
        <v>0.27010000000000001</v>
      </c>
      <c r="S152">
        <v>-2.53E-2</v>
      </c>
    </row>
    <row r="153" spans="1:19" x14ac:dyDescent="0.35">
      <c r="A153" t="s">
        <v>81</v>
      </c>
      <c r="B153" t="s">
        <v>82</v>
      </c>
      <c r="C153" t="s">
        <v>83</v>
      </c>
      <c r="D153" t="s">
        <v>84</v>
      </c>
      <c r="E153">
        <v>7.4099999999999999E-2</v>
      </c>
      <c r="F153">
        <v>7.22E-2</v>
      </c>
      <c r="G153">
        <v>4.4000000000000003E-3</v>
      </c>
      <c r="H153">
        <v>6.7799999999999999E-2</v>
      </c>
      <c r="I153">
        <v>0.30930000000000002</v>
      </c>
      <c r="J153">
        <v>11766.5247</v>
      </c>
      <c r="K153">
        <v>0.69750000000000001</v>
      </c>
      <c r="L153">
        <v>11123</v>
      </c>
      <c r="M153">
        <v>0.2</v>
      </c>
      <c r="N153">
        <v>6.7500000000000004E-2</v>
      </c>
      <c r="O153">
        <v>1.54E-2</v>
      </c>
      <c r="P153">
        <v>7.1999999999999995E-2</v>
      </c>
      <c r="Q153">
        <v>0.2346</v>
      </c>
      <c r="R153">
        <v>0.29699999999999999</v>
      </c>
      <c r="S153">
        <v>-6.1899999999999997E-2</v>
      </c>
    </row>
    <row r="154" spans="1:19" x14ac:dyDescent="0.35">
      <c r="A154" t="s">
        <v>182</v>
      </c>
      <c r="B154" t="s">
        <v>183</v>
      </c>
      <c r="C154" t="s">
        <v>181</v>
      </c>
      <c r="D154" t="s">
        <v>156</v>
      </c>
      <c r="E154">
        <v>7.7799999999999994E-2</v>
      </c>
      <c r="F154">
        <v>8.77E-2</v>
      </c>
      <c r="G154">
        <v>1.6500000000000001E-2</v>
      </c>
      <c r="H154">
        <v>7.1199999999999999E-2</v>
      </c>
      <c r="I154">
        <v>0.21240000000000001</v>
      </c>
      <c r="J154">
        <v>12997.707</v>
      </c>
      <c r="K154">
        <v>0.70489999999999997</v>
      </c>
      <c r="L154">
        <v>12173</v>
      </c>
      <c r="M154">
        <v>0.2</v>
      </c>
      <c r="N154">
        <v>6.5600000000000006E-2</v>
      </c>
      <c r="O154">
        <v>1.46E-2</v>
      </c>
      <c r="P154">
        <v>6.8500000000000005E-2</v>
      </c>
      <c r="Q154">
        <v>0.2104</v>
      </c>
      <c r="R154">
        <v>0.26640000000000003</v>
      </c>
      <c r="S154">
        <v>-4.2500000000000003E-2</v>
      </c>
    </row>
    <row r="155" spans="1:19" x14ac:dyDescent="0.35">
      <c r="A155" t="s">
        <v>726</v>
      </c>
      <c r="B155" t="s">
        <v>727</v>
      </c>
      <c r="C155" t="s">
        <v>718</v>
      </c>
      <c r="D155" t="s">
        <v>719</v>
      </c>
      <c r="E155">
        <v>8.1600000000000006E-2</v>
      </c>
      <c r="F155">
        <v>0.10680000000000001</v>
      </c>
      <c r="G155">
        <v>3.2099999999999997E-2</v>
      </c>
      <c r="H155">
        <v>7.4700000000000003E-2</v>
      </c>
      <c r="I155">
        <v>0.58040000000000003</v>
      </c>
      <c r="J155">
        <v>4330.366</v>
      </c>
      <c r="K155">
        <v>0.62309999999999999</v>
      </c>
      <c r="L155">
        <v>4243</v>
      </c>
      <c r="M155">
        <v>0.2</v>
      </c>
      <c r="N155">
        <v>6.5100000000000005E-2</v>
      </c>
      <c r="O155">
        <v>1.5699999999999999E-2</v>
      </c>
      <c r="P155">
        <v>7.3599999999999999E-2</v>
      </c>
      <c r="Q155">
        <v>0.24379999999999999</v>
      </c>
      <c r="R155">
        <v>0.30859999999999999</v>
      </c>
      <c r="S155">
        <v>-0.11609999999999999</v>
      </c>
    </row>
    <row r="156" spans="1:19" x14ac:dyDescent="0.35">
      <c r="A156" t="s">
        <v>438</v>
      </c>
      <c r="B156" t="s">
        <v>439</v>
      </c>
      <c r="C156" t="s">
        <v>434</v>
      </c>
      <c r="D156" t="s">
        <v>435</v>
      </c>
      <c r="E156">
        <v>7.6899999999999996E-2</v>
      </c>
      <c r="F156">
        <v>9.6500000000000002E-2</v>
      </c>
      <c r="G156">
        <v>2.6100000000000002E-2</v>
      </c>
      <c r="H156">
        <v>7.0400000000000004E-2</v>
      </c>
      <c r="I156">
        <v>0.58750000000000002</v>
      </c>
      <c r="J156">
        <v>9132.2016999999996</v>
      </c>
      <c r="K156">
        <v>0.67869999999999997</v>
      </c>
      <c r="L156">
        <v>8847</v>
      </c>
      <c r="M156">
        <v>0.2</v>
      </c>
      <c r="N156">
        <v>6.4699999999999994E-2</v>
      </c>
      <c r="O156">
        <v>1.5599999999999999E-2</v>
      </c>
      <c r="P156">
        <v>7.3300000000000004E-2</v>
      </c>
      <c r="Q156">
        <v>0.23630000000000001</v>
      </c>
      <c r="R156">
        <v>0.29909999999999998</v>
      </c>
      <c r="S156">
        <v>-0.11749999999999999</v>
      </c>
    </row>
    <row r="157" spans="1:19" x14ac:dyDescent="0.35">
      <c r="A157" t="s">
        <v>358</v>
      </c>
      <c r="B157" t="s">
        <v>359</v>
      </c>
      <c r="C157" t="s">
        <v>321</v>
      </c>
      <c r="D157" t="s">
        <v>305</v>
      </c>
      <c r="E157">
        <v>7.9600000000000004E-2</v>
      </c>
      <c r="F157">
        <v>0.1575</v>
      </c>
      <c r="G157">
        <v>8.4699999999999998E-2</v>
      </c>
      <c r="H157">
        <v>7.2800000000000004E-2</v>
      </c>
      <c r="I157">
        <v>0.40679999999999999</v>
      </c>
      <c r="J157">
        <v>8195.7185000000009</v>
      </c>
      <c r="K157">
        <v>0.67059999999999997</v>
      </c>
      <c r="L157">
        <v>6529</v>
      </c>
      <c r="M157">
        <v>0.2</v>
      </c>
      <c r="N157">
        <v>6.3799999999999996E-2</v>
      </c>
      <c r="O157">
        <v>1.4800000000000001E-2</v>
      </c>
      <c r="P157">
        <v>6.9500000000000006E-2</v>
      </c>
      <c r="Q157">
        <v>0.21920000000000001</v>
      </c>
      <c r="R157">
        <v>0.27750000000000002</v>
      </c>
      <c r="S157">
        <v>-8.14E-2</v>
      </c>
    </row>
    <row r="158" spans="1:19" x14ac:dyDescent="0.35">
      <c r="A158" t="s">
        <v>406</v>
      </c>
      <c r="B158" t="s">
        <v>407</v>
      </c>
      <c r="C158" t="s">
        <v>386</v>
      </c>
      <c r="D158" t="s">
        <v>367</v>
      </c>
      <c r="E158">
        <v>6.7199999999999996E-2</v>
      </c>
      <c r="F158">
        <v>8.0600000000000005E-2</v>
      </c>
      <c r="G158">
        <v>1.9099999999999999E-2</v>
      </c>
      <c r="H158">
        <v>6.1499999999999999E-2</v>
      </c>
      <c r="I158">
        <v>0.26500000000000001</v>
      </c>
      <c r="J158">
        <v>44453.089699999997</v>
      </c>
      <c r="K158">
        <v>0.7964</v>
      </c>
      <c r="L158">
        <v>43427</v>
      </c>
      <c r="M158">
        <v>0.2</v>
      </c>
      <c r="N158">
        <v>6.2300000000000001E-2</v>
      </c>
      <c r="O158">
        <v>1.4E-2</v>
      </c>
      <c r="P158">
        <v>6.5699999999999995E-2</v>
      </c>
      <c r="Q158">
        <v>0.20680000000000001</v>
      </c>
      <c r="R158">
        <v>0.26179999999999998</v>
      </c>
      <c r="S158">
        <v>-5.2999999999999999E-2</v>
      </c>
    </row>
    <row r="159" spans="1:19" x14ac:dyDescent="0.35">
      <c r="A159" t="s">
        <v>544</v>
      </c>
      <c r="B159" t="s">
        <v>545</v>
      </c>
      <c r="C159" t="s">
        <v>533</v>
      </c>
      <c r="D159" t="s">
        <v>502</v>
      </c>
      <c r="E159">
        <v>8.1199999999999994E-2</v>
      </c>
      <c r="F159">
        <v>0.1118</v>
      </c>
      <c r="G159">
        <v>3.7499999999999999E-2</v>
      </c>
      <c r="H159">
        <v>7.4300000000000005E-2</v>
      </c>
      <c r="I159">
        <v>0.6159</v>
      </c>
      <c r="J159">
        <v>4819.7915999999996</v>
      </c>
      <c r="K159">
        <v>0.63109999999999999</v>
      </c>
      <c r="L159">
        <v>4609</v>
      </c>
      <c r="M159">
        <v>0.2</v>
      </c>
      <c r="N159">
        <v>6.2300000000000001E-2</v>
      </c>
      <c r="O159">
        <v>1.52E-2</v>
      </c>
      <c r="P159">
        <v>7.1099999999999997E-2</v>
      </c>
      <c r="Q159">
        <v>0.2336</v>
      </c>
      <c r="R159">
        <v>0.29580000000000001</v>
      </c>
      <c r="S159">
        <v>-0.1232</v>
      </c>
    </row>
    <row r="160" spans="1:19" x14ac:dyDescent="0.35">
      <c r="A160" t="s">
        <v>112</v>
      </c>
      <c r="B160" t="s">
        <v>113</v>
      </c>
      <c r="C160" t="s">
        <v>114</v>
      </c>
      <c r="D160" t="s">
        <v>103</v>
      </c>
      <c r="E160">
        <v>6.7000000000000004E-2</v>
      </c>
      <c r="F160">
        <v>6.6100000000000006E-2</v>
      </c>
      <c r="G160">
        <v>4.7999999999999996E-3</v>
      </c>
      <c r="H160">
        <v>6.13E-2</v>
      </c>
      <c r="I160">
        <v>0.90720000000000001</v>
      </c>
      <c r="J160">
        <v>50404.601900000001</v>
      </c>
      <c r="K160">
        <v>0.80579999999999996</v>
      </c>
      <c r="L160">
        <v>46019</v>
      </c>
      <c r="M160">
        <v>0.2</v>
      </c>
      <c r="N160">
        <v>6.1800000000000001E-2</v>
      </c>
      <c r="O160">
        <v>1.61E-2</v>
      </c>
      <c r="P160">
        <v>7.5499999999999998E-2</v>
      </c>
      <c r="Q160">
        <v>0.2356</v>
      </c>
      <c r="R160">
        <v>0.29830000000000001</v>
      </c>
      <c r="S160">
        <v>-0.18140000000000001</v>
      </c>
    </row>
    <row r="161" spans="1:19" x14ac:dyDescent="0.35">
      <c r="A161" t="s">
        <v>384</v>
      </c>
      <c r="B161" t="s">
        <v>385</v>
      </c>
      <c r="C161" t="s">
        <v>386</v>
      </c>
      <c r="D161" t="s">
        <v>367</v>
      </c>
      <c r="E161">
        <v>0.1187</v>
      </c>
      <c r="F161">
        <v>0.14860000000000001</v>
      </c>
      <c r="G161">
        <v>0.04</v>
      </c>
      <c r="H161">
        <v>0.1086</v>
      </c>
      <c r="I161">
        <v>0.27400000000000002</v>
      </c>
      <c r="J161">
        <v>92478.3514</v>
      </c>
      <c r="K161">
        <v>0.85099999999999998</v>
      </c>
      <c r="L161">
        <v>85863</v>
      </c>
      <c r="M161">
        <v>0.2</v>
      </c>
      <c r="N161">
        <v>6.13E-2</v>
      </c>
      <c r="O161">
        <v>1.38E-2</v>
      </c>
      <c r="P161">
        <v>6.4799999999999996E-2</v>
      </c>
      <c r="Q161">
        <v>0.1081</v>
      </c>
      <c r="R161">
        <v>0.1368</v>
      </c>
      <c r="S161">
        <v>-5.4800000000000001E-2</v>
      </c>
    </row>
    <row r="162" spans="1:19" x14ac:dyDescent="0.35">
      <c r="A162" t="s">
        <v>203</v>
      </c>
      <c r="B162" t="s">
        <v>204</v>
      </c>
      <c r="C162" t="s">
        <v>200</v>
      </c>
      <c r="D162" t="s">
        <v>156</v>
      </c>
      <c r="E162">
        <v>6.7100000000000007E-2</v>
      </c>
      <c r="F162">
        <v>7.0800000000000002E-2</v>
      </c>
      <c r="G162">
        <v>9.4000000000000004E-3</v>
      </c>
      <c r="H162">
        <v>6.1400000000000003E-2</v>
      </c>
      <c r="I162">
        <v>0.25369999999999998</v>
      </c>
      <c r="J162">
        <v>28940.621599999999</v>
      </c>
      <c r="K162">
        <v>0.76449999999999996</v>
      </c>
      <c r="L162">
        <v>20846</v>
      </c>
      <c r="M162">
        <v>0.2</v>
      </c>
      <c r="N162">
        <v>6.1100000000000002E-2</v>
      </c>
      <c r="O162">
        <v>1.37E-2</v>
      </c>
      <c r="P162">
        <v>6.4299999999999996E-2</v>
      </c>
      <c r="Q162">
        <v>0.21110000000000001</v>
      </c>
      <c r="R162">
        <v>0.26729999999999998</v>
      </c>
      <c r="S162">
        <v>-5.0700000000000002E-2</v>
      </c>
    </row>
    <row r="163" spans="1:19" x14ac:dyDescent="0.35">
      <c r="A163" t="s">
        <v>275</v>
      </c>
      <c r="B163" t="s">
        <v>276</v>
      </c>
      <c r="C163" t="s">
        <v>256</v>
      </c>
      <c r="D163" t="s">
        <v>236</v>
      </c>
      <c r="E163">
        <v>6.0299999999999999E-2</v>
      </c>
      <c r="F163">
        <v>6.4500000000000002E-2</v>
      </c>
      <c r="G163">
        <v>9.2999999999999992E-3</v>
      </c>
      <c r="H163">
        <v>5.5199999999999999E-2</v>
      </c>
      <c r="I163">
        <v>0.99829999999999997</v>
      </c>
      <c r="J163">
        <v>1798.9724000000001</v>
      </c>
      <c r="K163">
        <v>0.55779999999999996</v>
      </c>
      <c r="L163">
        <v>1842</v>
      </c>
      <c r="M163">
        <v>0.2</v>
      </c>
      <c r="N163">
        <v>6.0299999999999999E-2</v>
      </c>
      <c r="O163">
        <v>1.61E-2</v>
      </c>
      <c r="P163">
        <v>7.5300000000000006E-2</v>
      </c>
      <c r="Q163">
        <v>0.37680000000000002</v>
      </c>
      <c r="R163">
        <v>0.47710000000000002</v>
      </c>
      <c r="S163">
        <v>-0.19969999999999999</v>
      </c>
    </row>
    <row r="164" spans="1:19" x14ac:dyDescent="0.35">
      <c r="A164" t="s">
        <v>134</v>
      </c>
      <c r="B164" t="s">
        <v>135</v>
      </c>
      <c r="C164" t="s">
        <v>136</v>
      </c>
      <c r="D164" t="s">
        <v>123</v>
      </c>
      <c r="E164">
        <v>6.6699999999999995E-2</v>
      </c>
      <c r="F164">
        <v>7.4800000000000005E-2</v>
      </c>
      <c r="G164">
        <v>1.38E-2</v>
      </c>
      <c r="H164">
        <v>6.0999999999999999E-2</v>
      </c>
      <c r="I164">
        <v>0.28050000000000003</v>
      </c>
      <c r="J164">
        <v>22730.277900000001</v>
      </c>
      <c r="K164">
        <v>0.74650000000000005</v>
      </c>
      <c r="L164">
        <v>21052</v>
      </c>
      <c r="M164">
        <v>0.2</v>
      </c>
      <c r="N164">
        <v>5.8400000000000001E-2</v>
      </c>
      <c r="O164">
        <v>1.32E-2</v>
      </c>
      <c r="P164">
        <v>6.1899999999999997E-2</v>
      </c>
      <c r="Q164">
        <v>0.20949999999999999</v>
      </c>
      <c r="R164">
        <v>0.26519999999999999</v>
      </c>
      <c r="S164">
        <v>-5.6099999999999997E-2</v>
      </c>
    </row>
    <row r="165" spans="1:19" x14ac:dyDescent="0.35">
      <c r="A165" t="s">
        <v>765</v>
      </c>
      <c r="B165" t="s">
        <v>766</v>
      </c>
      <c r="C165" t="s">
        <v>755</v>
      </c>
      <c r="D165" t="s">
        <v>756</v>
      </c>
      <c r="E165">
        <v>7.6799999999999993E-2</v>
      </c>
      <c r="F165">
        <v>0.13109999999999999</v>
      </c>
      <c r="G165">
        <v>6.08E-2</v>
      </c>
      <c r="H165">
        <v>7.0300000000000001E-2</v>
      </c>
      <c r="I165">
        <v>0.5706</v>
      </c>
      <c r="J165">
        <v>6480.7224999999999</v>
      </c>
      <c r="K165">
        <v>0.65310000000000001</v>
      </c>
      <c r="L165">
        <v>5458</v>
      </c>
      <c r="M165">
        <v>0.2</v>
      </c>
      <c r="N165">
        <v>5.6800000000000003E-2</v>
      </c>
      <c r="O165">
        <v>1.37E-2</v>
      </c>
      <c r="P165">
        <v>6.4199999999999993E-2</v>
      </c>
      <c r="Q165">
        <v>0.21529999999999999</v>
      </c>
      <c r="R165">
        <v>0.27260000000000001</v>
      </c>
      <c r="S165">
        <v>-0.11409999999999999</v>
      </c>
    </row>
    <row r="166" spans="1:19" x14ac:dyDescent="0.35">
      <c r="A166" t="s">
        <v>472</v>
      </c>
      <c r="B166" t="s">
        <v>473</v>
      </c>
      <c r="C166" t="s">
        <v>434</v>
      </c>
      <c r="D166" t="s">
        <v>435</v>
      </c>
      <c r="E166">
        <v>7.2800000000000004E-2</v>
      </c>
      <c r="F166">
        <v>8.8700000000000001E-2</v>
      </c>
      <c r="G166">
        <v>2.2100000000000002E-2</v>
      </c>
      <c r="H166">
        <v>6.6600000000000006E-2</v>
      </c>
      <c r="I166">
        <v>0.70740000000000003</v>
      </c>
      <c r="J166">
        <v>41702.8851</v>
      </c>
      <c r="K166">
        <v>0.79169999999999996</v>
      </c>
      <c r="L166">
        <v>36480</v>
      </c>
      <c r="M166">
        <v>0.2</v>
      </c>
      <c r="N166">
        <v>5.6099999999999997E-2</v>
      </c>
      <c r="O166">
        <v>1.3899999999999999E-2</v>
      </c>
      <c r="P166">
        <v>6.54E-2</v>
      </c>
      <c r="Q166">
        <v>0.191</v>
      </c>
      <c r="R166">
        <v>0.24179999999999999</v>
      </c>
      <c r="S166">
        <v>-0.14149999999999999</v>
      </c>
    </row>
    <row r="167" spans="1:19" x14ac:dyDescent="0.35">
      <c r="A167" t="s">
        <v>722</v>
      </c>
      <c r="B167" t="s">
        <v>723</v>
      </c>
      <c r="C167" t="s">
        <v>718</v>
      </c>
      <c r="D167" t="s">
        <v>719</v>
      </c>
      <c r="E167">
        <v>7.7100000000000002E-2</v>
      </c>
      <c r="F167">
        <v>9.7199999999999995E-2</v>
      </c>
      <c r="G167">
        <v>2.6700000000000002E-2</v>
      </c>
      <c r="H167">
        <v>7.0499999999999993E-2</v>
      </c>
      <c r="I167">
        <v>0.86040000000000005</v>
      </c>
      <c r="J167">
        <v>13133.266100000001</v>
      </c>
      <c r="K167">
        <v>0.70569999999999999</v>
      </c>
      <c r="L167">
        <v>11607</v>
      </c>
      <c r="M167">
        <v>0.2</v>
      </c>
      <c r="N167">
        <v>5.57E-2</v>
      </c>
      <c r="O167">
        <v>1.44E-2</v>
      </c>
      <c r="P167">
        <v>6.7299999999999999E-2</v>
      </c>
      <c r="Q167">
        <v>0.2084</v>
      </c>
      <c r="R167">
        <v>0.26390000000000002</v>
      </c>
      <c r="S167">
        <v>-0.1721</v>
      </c>
    </row>
    <row r="168" spans="1:19" x14ac:dyDescent="0.35">
      <c r="A168" t="s">
        <v>546</v>
      </c>
      <c r="B168" t="s">
        <v>533</v>
      </c>
      <c r="C168" t="s">
        <v>533</v>
      </c>
      <c r="D168" t="s">
        <v>502</v>
      </c>
      <c r="E168">
        <v>6.6699999999999995E-2</v>
      </c>
      <c r="F168">
        <v>8.9899999999999994E-2</v>
      </c>
      <c r="G168">
        <v>2.8899999999999999E-2</v>
      </c>
      <c r="H168">
        <v>6.0999999999999999E-2</v>
      </c>
      <c r="I168">
        <v>0.68920000000000003</v>
      </c>
      <c r="J168">
        <v>165798.20980000001</v>
      </c>
      <c r="K168">
        <v>0.89439999999999997</v>
      </c>
      <c r="L168">
        <v>147826</v>
      </c>
      <c r="M168">
        <v>0.2</v>
      </c>
      <c r="N168">
        <v>5.5500000000000001E-2</v>
      </c>
      <c r="O168">
        <v>1.37E-2</v>
      </c>
      <c r="P168">
        <v>6.4299999999999996E-2</v>
      </c>
      <c r="Q168">
        <v>0.1817</v>
      </c>
      <c r="R168">
        <v>0.23</v>
      </c>
      <c r="S168">
        <v>-0.13780000000000001</v>
      </c>
    </row>
    <row r="169" spans="1:19" x14ac:dyDescent="0.35">
      <c r="A169" t="s">
        <v>108</v>
      </c>
      <c r="B169" t="s">
        <v>109</v>
      </c>
      <c r="C169" t="s">
        <v>109</v>
      </c>
      <c r="D169" t="s">
        <v>103</v>
      </c>
      <c r="E169">
        <v>7.8399999999999997E-2</v>
      </c>
      <c r="F169">
        <v>7.4800000000000005E-2</v>
      </c>
      <c r="G169">
        <v>3.0999999999999999E-3</v>
      </c>
      <c r="H169">
        <v>7.17E-2</v>
      </c>
      <c r="I169">
        <v>0.33700000000000002</v>
      </c>
      <c r="J169">
        <v>11369.573399999999</v>
      </c>
      <c r="K169">
        <v>0.69499999999999995</v>
      </c>
      <c r="L169">
        <v>11083</v>
      </c>
      <c r="M169">
        <v>0.2</v>
      </c>
      <c r="N169">
        <v>5.5100000000000003E-2</v>
      </c>
      <c r="O169">
        <v>1.26E-2</v>
      </c>
      <c r="P169">
        <v>5.91E-2</v>
      </c>
      <c r="Q169">
        <v>0.18260000000000001</v>
      </c>
      <c r="R169">
        <v>0.23119999999999999</v>
      </c>
      <c r="S169">
        <v>-6.7400000000000002E-2</v>
      </c>
    </row>
    <row r="170" spans="1:19" x14ac:dyDescent="0.35">
      <c r="A170" t="s">
        <v>220</v>
      </c>
      <c r="B170" t="s">
        <v>221</v>
      </c>
      <c r="C170" t="s">
        <v>213</v>
      </c>
      <c r="D170" t="s">
        <v>156</v>
      </c>
      <c r="E170">
        <v>4.6600000000000003E-2</v>
      </c>
      <c r="F170">
        <v>6.8500000000000005E-2</v>
      </c>
      <c r="G170">
        <v>2.5899999999999999E-2</v>
      </c>
      <c r="H170">
        <v>4.2599999999999999E-2</v>
      </c>
      <c r="I170">
        <v>0.36870000000000003</v>
      </c>
      <c r="J170">
        <v>7454.0641999999998</v>
      </c>
      <c r="K170">
        <v>0.66359999999999997</v>
      </c>
      <c r="L170">
        <v>6734</v>
      </c>
      <c r="M170">
        <v>0.2</v>
      </c>
      <c r="N170">
        <v>5.4100000000000002E-2</v>
      </c>
      <c r="O170">
        <v>1.2500000000000001E-2</v>
      </c>
      <c r="P170">
        <v>5.8400000000000001E-2</v>
      </c>
      <c r="Q170">
        <v>0.31840000000000002</v>
      </c>
      <c r="R170">
        <v>0.4032</v>
      </c>
      <c r="S170">
        <v>-7.3700000000000002E-2</v>
      </c>
    </row>
    <row r="171" spans="1:19" x14ac:dyDescent="0.35">
      <c r="A171" t="s">
        <v>209</v>
      </c>
      <c r="B171" t="s">
        <v>210</v>
      </c>
      <c r="C171" t="s">
        <v>200</v>
      </c>
      <c r="D171" t="s">
        <v>156</v>
      </c>
      <c r="E171">
        <v>0.11940000000000001</v>
      </c>
      <c r="F171">
        <v>0.1341</v>
      </c>
      <c r="G171">
        <v>2.4899999999999999E-2</v>
      </c>
      <c r="H171">
        <v>0.10920000000000001</v>
      </c>
      <c r="I171">
        <v>0.18890000000000001</v>
      </c>
      <c r="J171">
        <v>7955.9066000000003</v>
      </c>
      <c r="K171">
        <v>0.66839999999999999</v>
      </c>
      <c r="L171">
        <v>6216</v>
      </c>
      <c r="M171">
        <v>0.2</v>
      </c>
      <c r="N171">
        <v>5.3199999999999997E-2</v>
      </c>
      <c r="O171">
        <v>1.18E-2</v>
      </c>
      <c r="P171">
        <v>5.5300000000000002E-2</v>
      </c>
      <c r="Q171">
        <v>0.1167</v>
      </c>
      <c r="R171">
        <v>0.1477</v>
      </c>
      <c r="S171">
        <v>-3.78E-2</v>
      </c>
    </row>
    <row r="172" spans="1:19" x14ac:dyDescent="0.35">
      <c r="A172" t="s">
        <v>462</v>
      </c>
      <c r="B172" t="s">
        <v>463</v>
      </c>
      <c r="C172" t="s">
        <v>434</v>
      </c>
      <c r="D172" t="s">
        <v>435</v>
      </c>
      <c r="E172">
        <v>6.2E-2</v>
      </c>
      <c r="F172">
        <v>7.5200000000000003E-2</v>
      </c>
      <c r="G172">
        <v>1.8499999999999999E-2</v>
      </c>
      <c r="H172">
        <v>5.67E-2</v>
      </c>
      <c r="I172">
        <v>0.30330000000000001</v>
      </c>
      <c r="J172">
        <v>20708.1787</v>
      </c>
      <c r="K172">
        <v>0.73960000000000004</v>
      </c>
      <c r="L172">
        <v>18354</v>
      </c>
      <c r="M172">
        <v>0.2</v>
      </c>
      <c r="N172">
        <v>5.21E-2</v>
      </c>
      <c r="O172">
        <v>1.18E-2</v>
      </c>
      <c r="P172">
        <v>5.5399999999999998E-2</v>
      </c>
      <c r="Q172">
        <v>0.20369999999999999</v>
      </c>
      <c r="R172">
        <v>0.25790000000000002</v>
      </c>
      <c r="S172">
        <v>-6.0699999999999997E-2</v>
      </c>
    </row>
    <row r="173" spans="1:19" x14ac:dyDescent="0.35">
      <c r="A173" t="s">
        <v>416</v>
      </c>
      <c r="B173" t="s">
        <v>417</v>
      </c>
      <c r="C173" t="s">
        <v>386</v>
      </c>
      <c r="D173" t="s">
        <v>367</v>
      </c>
      <c r="E173">
        <v>7.2599999999999998E-2</v>
      </c>
      <c r="F173">
        <v>8.2400000000000001E-2</v>
      </c>
      <c r="G173">
        <v>1.6E-2</v>
      </c>
      <c r="H173">
        <v>6.6400000000000001E-2</v>
      </c>
      <c r="I173">
        <v>0.24349999999999999</v>
      </c>
      <c r="J173">
        <v>49876.367400000003</v>
      </c>
      <c r="K173">
        <v>0.80500000000000005</v>
      </c>
      <c r="L173">
        <v>46900</v>
      </c>
      <c r="M173">
        <v>0.2</v>
      </c>
      <c r="N173">
        <v>5.1499999999999997E-2</v>
      </c>
      <c r="O173">
        <v>1.15E-2</v>
      </c>
      <c r="P173">
        <v>5.4100000000000002E-2</v>
      </c>
      <c r="Q173">
        <v>0.156</v>
      </c>
      <c r="R173">
        <v>0.19750000000000001</v>
      </c>
      <c r="S173">
        <v>-4.87E-2</v>
      </c>
    </row>
    <row r="174" spans="1:19" x14ac:dyDescent="0.35">
      <c r="A174" t="s">
        <v>730</v>
      </c>
      <c r="B174" t="s">
        <v>731</v>
      </c>
      <c r="C174" t="s">
        <v>718</v>
      </c>
      <c r="D174" t="s">
        <v>719</v>
      </c>
      <c r="E174">
        <v>6.13E-2</v>
      </c>
      <c r="F174">
        <v>7.9100000000000004E-2</v>
      </c>
      <c r="G174">
        <v>2.3E-2</v>
      </c>
      <c r="H174">
        <v>5.6099999999999997E-2</v>
      </c>
      <c r="I174">
        <v>1</v>
      </c>
      <c r="J174">
        <v>12952.2595</v>
      </c>
      <c r="K174">
        <v>0.70469999999999999</v>
      </c>
      <c r="L174">
        <v>12452</v>
      </c>
      <c r="M174">
        <v>0.2</v>
      </c>
      <c r="N174">
        <v>5.0500000000000003E-2</v>
      </c>
      <c r="O174">
        <v>1.35E-2</v>
      </c>
      <c r="P174">
        <v>6.3100000000000003E-2</v>
      </c>
      <c r="Q174">
        <v>0.24610000000000001</v>
      </c>
      <c r="R174">
        <v>0.31159999999999999</v>
      </c>
      <c r="S174">
        <v>-0.2</v>
      </c>
    </row>
    <row r="175" spans="1:19" x14ac:dyDescent="0.35">
      <c r="A175" t="s">
        <v>195</v>
      </c>
      <c r="B175" t="s">
        <v>196</v>
      </c>
      <c r="C175" t="s">
        <v>190</v>
      </c>
      <c r="D175" t="s">
        <v>156</v>
      </c>
      <c r="E175">
        <v>0.1128</v>
      </c>
      <c r="F175">
        <v>0.1313</v>
      </c>
      <c r="G175">
        <v>2.81E-2</v>
      </c>
      <c r="H175">
        <v>0.1032</v>
      </c>
      <c r="I175">
        <v>0.1305</v>
      </c>
      <c r="J175">
        <v>29808.6548</v>
      </c>
      <c r="K175">
        <v>0.76670000000000005</v>
      </c>
      <c r="L175">
        <v>19452</v>
      </c>
      <c r="M175">
        <v>0.2</v>
      </c>
      <c r="N175">
        <v>4.9299999999999997E-2</v>
      </c>
      <c r="O175">
        <v>1.0800000000000001E-2</v>
      </c>
      <c r="P175">
        <v>5.0599999999999999E-2</v>
      </c>
      <c r="Q175">
        <v>9.8599999999999993E-2</v>
      </c>
      <c r="R175">
        <v>0.12479999999999999</v>
      </c>
      <c r="S175">
        <v>-2.6100000000000002E-2</v>
      </c>
    </row>
    <row r="176" spans="1:19" x14ac:dyDescent="0.35">
      <c r="A176" t="s">
        <v>106</v>
      </c>
      <c r="B176" t="s">
        <v>107</v>
      </c>
      <c r="C176" t="s">
        <v>102</v>
      </c>
      <c r="D176" t="s">
        <v>103</v>
      </c>
      <c r="E176">
        <v>3.7900000000000003E-2</v>
      </c>
      <c r="F176">
        <v>5.8500000000000003E-2</v>
      </c>
      <c r="G176">
        <v>2.3800000000000002E-2</v>
      </c>
      <c r="H176">
        <v>3.4700000000000002E-2</v>
      </c>
      <c r="I176">
        <v>0.29380000000000001</v>
      </c>
      <c r="J176">
        <v>10193.1921</v>
      </c>
      <c r="K176">
        <v>0.68679999999999997</v>
      </c>
      <c r="L176">
        <v>9935</v>
      </c>
      <c r="M176">
        <v>0.2</v>
      </c>
      <c r="N176">
        <v>4.8500000000000001E-2</v>
      </c>
      <c r="O176">
        <v>1.0999999999999999E-2</v>
      </c>
      <c r="P176">
        <v>5.1499999999999997E-2</v>
      </c>
      <c r="Q176">
        <v>0.33310000000000001</v>
      </c>
      <c r="R176">
        <v>0.42170000000000002</v>
      </c>
      <c r="S176">
        <v>-5.8799999999999998E-2</v>
      </c>
    </row>
    <row r="177" spans="1:19" x14ac:dyDescent="0.35">
      <c r="A177" t="s">
        <v>389</v>
      </c>
      <c r="B177" t="s">
        <v>386</v>
      </c>
      <c r="C177" t="s">
        <v>386</v>
      </c>
      <c r="D177" t="s">
        <v>367</v>
      </c>
      <c r="E177">
        <v>0.1152</v>
      </c>
      <c r="F177">
        <v>0.14199999999999999</v>
      </c>
      <c r="G177">
        <v>3.6600000000000001E-2</v>
      </c>
      <c r="H177">
        <v>0.10539999999999999</v>
      </c>
      <c r="I177">
        <v>0.62209999999999999</v>
      </c>
      <c r="J177">
        <v>235911.01860000001</v>
      </c>
      <c r="K177">
        <v>0.92069999999999996</v>
      </c>
      <c r="L177">
        <v>219057</v>
      </c>
      <c r="M177">
        <v>0.2</v>
      </c>
      <c r="N177">
        <v>4.7100000000000003E-2</v>
      </c>
      <c r="O177">
        <v>1.15E-2</v>
      </c>
      <c r="P177">
        <v>5.3800000000000001E-2</v>
      </c>
      <c r="Q177">
        <v>8.5400000000000004E-2</v>
      </c>
      <c r="R177">
        <v>0.1081</v>
      </c>
      <c r="S177">
        <v>-0.1244</v>
      </c>
    </row>
    <row r="178" spans="1:19" x14ac:dyDescent="0.35">
      <c r="A178" t="s">
        <v>734</v>
      </c>
      <c r="B178" t="s">
        <v>735</v>
      </c>
      <c r="C178" t="s">
        <v>736</v>
      </c>
      <c r="D178" t="s">
        <v>719</v>
      </c>
      <c r="E178">
        <v>4.8399999999999999E-2</v>
      </c>
      <c r="F178">
        <v>6.4600000000000005E-2</v>
      </c>
      <c r="G178">
        <v>2.0299999999999999E-2</v>
      </c>
      <c r="H178">
        <v>4.4299999999999999E-2</v>
      </c>
      <c r="I178">
        <v>0.45490000000000003</v>
      </c>
      <c r="J178">
        <v>28128.8128</v>
      </c>
      <c r="K178">
        <v>0.76239999999999997</v>
      </c>
      <c r="L178">
        <v>26662</v>
      </c>
      <c r="M178">
        <v>0.2</v>
      </c>
      <c r="N178">
        <v>4.6899999999999997E-2</v>
      </c>
      <c r="O178">
        <v>1.0999999999999999E-2</v>
      </c>
      <c r="P178">
        <v>5.16E-2</v>
      </c>
      <c r="Q178">
        <v>0.2354</v>
      </c>
      <c r="R178">
        <v>0.29809999999999998</v>
      </c>
      <c r="S178">
        <v>-9.0999999999999998E-2</v>
      </c>
    </row>
    <row r="179" spans="1:19" x14ac:dyDescent="0.35">
      <c r="A179" t="s">
        <v>177</v>
      </c>
      <c r="B179" t="s">
        <v>178</v>
      </c>
      <c r="C179" t="s">
        <v>172</v>
      </c>
      <c r="D179" t="s">
        <v>156</v>
      </c>
      <c r="E179">
        <v>5.8400000000000001E-2</v>
      </c>
      <c r="F179">
        <v>0.1094</v>
      </c>
      <c r="G179">
        <v>5.6000000000000001E-2</v>
      </c>
      <c r="H179">
        <v>5.3400000000000003E-2</v>
      </c>
      <c r="I179">
        <v>0.10920000000000001</v>
      </c>
      <c r="J179">
        <v>14731.738499999999</v>
      </c>
      <c r="K179">
        <v>0.71430000000000005</v>
      </c>
      <c r="L179">
        <v>11372</v>
      </c>
      <c r="M179">
        <v>0.2</v>
      </c>
      <c r="N179">
        <v>4.6199999999999998E-2</v>
      </c>
      <c r="O179">
        <v>1.01E-2</v>
      </c>
      <c r="P179">
        <v>4.7300000000000002E-2</v>
      </c>
      <c r="Q179">
        <v>0.19089999999999999</v>
      </c>
      <c r="R179">
        <v>0.2417</v>
      </c>
      <c r="S179">
        <v>-2.18E-2</v>
      </c>
    </row>
    <row r="180" spans="1:19" x14ac:dyDescent="0.35">
      <c r="A180" t="s">
        <v>132</v>
      </c>
      <c r="B180" t="s">
        <v>133</v>
      </c>
      <c r="C180" t="s">
        <v>122</v>
      </c>
      <c r="D180" t="s">
        <v>123</v>
      </c>
      <c r="E180">
        <v>4.3900000000000002E-2</v>
      </c>
      <c r="F180">
        <v>6.3700000000000007E-2</v>
      </c>
      <c r="G180">
        <v>2.35E-2</v>
      </c>
      <c r="H180">
        <v>4.02E-2</v>
      </c>
      <c r="I180">
        <v>0.3115</v>
      </c>
      <c r="J180">
        <v>19565.709200000001</v>
      </c>
      <c r="K180">
        <v>0.73540000000000005</v>
      </c>
      <c r="L180">
        <v>16993</v>
      </c>
      <c r="M180">
        <v>0.2</v>
      </c>
      <c r="N180">
        <v>4.6100000000000002E-2</v>
      </c>
      <c r="O180">
        <v>1.0500000000000001E-2</v>
      </c>
      <c r="P180">
        <v>4.9200000000000001E-2</v>
      </c>
      <c r="Q180">
        <v>0.25640000000000002</v>
      </c>
      <c r="R180">
        <v>0.3246</v>
      </c>
      <c r="S180">
        <v>-6.2300000000000001E-2</v>
      </c>
    </row>
    <row r="181" spans="1:19" x14ac:dyDescent="0.35">
      <c r="A181" t="s">
        <v>186</v>
      </c>
      <c r="B181" t="s">
        <v>181</v>
      </c>
      <c r="C181" t="s">
        <v>181</v>
      </c>
      <c r="D181" t="s">
        <v>156</v>
      </c>
      <c r="E181">
        <v>4.7100000000000003E-2</v>
      </c>
      <c r="F181">
        <v>5.3999999999999999E-2</v>
      </c>
      <c r="G181">
        <v>1.09E-2</v>
      </c>
      <c r="H181">
        <v>4.3099999999999999E-2</v>
      </c>
      <c r="I181">
        <v>0.41909999999999997</v>
      </c>
      <c r="J181">
        <v>4432.2496000000001</v>
      </c>
      <c r="K181">
        <v>0.62490000000000001</v>
      </c>
      <c r="L181">
        <v>4103</v>
      </c>
      <c r="M181">
        <v>0.2</v>
      </c>
      <c r="N181">
        <v>4.5699999999999998E-2</v>
      </c>
      <c r="O181">
        <v>1.06E-2</v>
      </c>
      <c r="P181">
        <v>4.99E-2</v>
      </c>
      <c r="Q181">
        <v>0.28560000000000002</v>
      </c>
      <c r="R181">
        <v>0.36149999999999999</v>
      </c>
      <c r="S181">
        <v>-8.3799999999999999E-2</v>
      </c>
    </row>
    <row r="182" spans="1:19" x14ac:dyDescent="0.35">
      <c r="A182" t="s">
        <v>126</v>
      </c>
      <c r="B182" t="s">
        <v>127</v>
      </c>
      <c r="C182" t="s">
        <v>122</v>
      </c>
      <c r="D182" t="s">
        <v>123</v>
      </c>
      <c r="E182">
        <v>3.7400000000000003E-2</v>
      </c>
      <c r="F182">
        <v>3.6999999999999998E-2</v>
      </c>
      <c r="G182">
        <v>2.8E-3</v>
      </c>
      <c r="H182">
        <v>3.4200000000000001E-2</v>
      </c>
      <c r="I182">
        <v>0.55930000000000002</v>
      </c>
      <c r="J182">
        <v>10708.1245</v>
      </c>
      <c r="K182">
        <v>0.6905</v>
      </c>
      <c r="L182">
        <v>10008</v>
      </c>
      <c r="M182">
        <v>0.2</v>
      </c>
      <c r="N182">
        <v>4.48E-2</v>
      </c>
      <c r="O182">
        <v>1.0800000000000001E-2</v>
      </c>
      <c r="P182">
        <v>5.04E-2</v>
      </c>
      <c r="Q182">
        <v>0.3291</v>
      </c>
      <c r="R182">
        <v>0.41670000000000001</v>
      </c>
      <c r="S182">
        <v>-0.1119</v>
      </c>
    </row>
    <row r="183" spans="1:19" x14ac:dyDescent="0.35">
      <c r="A183" t="s">
        <v>224</v>
      </c>
      <c r="B183" t="s">
        <v>225</v>
      </c>
      <c r="C183" t="s">
        <v>226</v>
      </c>
      <c r="D183" t="s">
        <v>156</v>
      </c>
      <c r="E183">
        <v>8.9200000000000002E-2</v>
      </c>
      <c r="F183">
        <v>9.9400000000000002E-2</v>
      </c>
      <c r="G183">
        <v>1.78E-2</v>
      </c>
      <c r="H183">
        <v>8.1600000000000006E-2</v>
      </c>
      <c r="I183">
        <v>0.45839999999999997</v>
      </c>
      <c r="J183">
        <v>187282.2928</v>
      </c>
      <c r="K183">
        <v>0.90349999999999997</v>
      </c>
      <c r="L183">
        <v>149596</v>
      </c>
      <c r="M183">
        <v>0.2</v>
      </c>
      <c r="N183">
        <v>4.48E-2</v>
      </c>
      <c r="O183">
        <v>1.0500000000000001E-2</v>
      </c>
      <c r="P183">
        <v>4.9299999999999997E-2</v>
      </c>
      <c r="Q183">
        <v>0.1031</v>
      </c>
      <c r="R183">
        <v>0.13059999999999999</v>
      </c>
      <c r="S183">
        <v>-9.1700000000000004E-2</v>
      </c>
    </row>
    <row r="184" spans="1:19" x14ac:dyDescent="0.35">
      <c r="A184" t="s">
        <v>728</v>
      </c>
      <c r="B184" t="s">
        <v>729</v>
      </c>
      <c r="C184" t="s">
        <v>718</v>
      </c>
      <c r="D184" t="s">
        <v>719</v>
      </c>
      <c r="E184">
        <v>5.1999999999999998E-2</v>
      </c>
      <c r="F184">
        <v>6.4699999999999994E-2</v>
      </c>
      <c r="G184">
        <v>1.7100000000000001E-2</v>
      </c>
      <c r="H184">
        <v>4.7600000000000003E-2</v>
      </c>
      <c r="I184">
        <v>0.94879999999999998</v>
      </c>
      <c r="J184">
        <v>12014.9684</v>
      </c>
      <c r="K184">
        <v>0.69910000000000005</v>
      </c>
      <c r="L184">
        <v>9959</v>
      </c>
      <c r="M184">
        <v>0.2</v>
      </c>
      <c r="N184">
        <v>4.3299999999999998E-2</v>
      </c>
      <c r="O184">
        <v>1.14E-2</v>
      </c>
      <c r="P184">
        <v>5.3499999999999999E-2</v>
      </c>
      <c r="Q184">
        <v>0.24759999999999999</v>
      </c>
      <c r="R184">
        <v>0.31340000000000001</v>
      </c>
      <c r="S184">
        <v>-0.1898</v>
      </c>
    </row>
    <row r="185" spans="1:19" x14ac:dyDescent="0.35">
      <c r="A185" t="s">
        <v>299</v>
      </c>
      <c r="B185" t="s">
        <v>300</v>
      </c>
      <c r="C185" t="s">
        <v>235</v>
      </c>
      <c r="D185" t="s">
        <v>236</v>
      </c>
      <c r="E185">
        <v>6.3E-2</v>
      </c>
      <c r="F185">
        <v>0.1134</v>
      </c>
      <c r="G185">
        <v>5.5800000000000002E-2</v>
      </c>
      <c r="H185">
        <v>5.7599999999999998E-2</v>
      </c>
      <c r="I185">
        <v>0.63670000000000004</v>
      </c>
      <c r="J185">
        <v>74647.331600000005</v>
      </c>
      <c r="K185">
        <v>0.83499999999999996</v>
      </c>
      <c r="L185">
        <v>63712</v>
      </c>
      <c r="M185">
        <v>0.2</v>
      </c>
      <c r="N185">
        <v>3.9300000000000002E-2</v>
      </c>
      <c r="O185">
        <v>9.5999999999999992E-3</v>
      </c>
      <c r="P185">
        <v>4.4999999999999998E-2</v>
      </c>
      <c r="Q185">
        <v>0.14419999999999999</v>
      </c>
      <c r="R185">
        <v>0.18260000000000001</v>
      </c>
      <c r="S185">
        <v>-0.1273</v>
      </c>
    </row>
    <row r="186" spans="1:19" x14ac:dyDescent="0.35">
      <c r="A186" t="s">
        <v>310</v>
      </c>
      <c r="B186" t="s">
        <v>311</v>
      </c>
      <c r="C186" t="s">
        <v>312</v>
      </c>
      <c r="D186" t="s">
        <v>305</v>
      </c>
      <c r="E186">
        <v>6.1100000000000002E-2</v>
      </c>
      <c r="F186">
        <v>7.0999999999999994E-2</v>
      </c>
      <c r="G186">
        <v>1.5100000000000001E-2</v>
      </c>
      <c r="H186">
        <v>5.5899999999999998E-2</v>
      </c>
      <c r="I186">
        <v>0.313</v>
      </c>
      <c r="J186">
        <v>40989.879000000001</v>
      </c>
      <c r="K186">
        <v>0.79039999999999999</v>
      </c>
      <c r="L186">
        <v>37273</v>
      </c>
      <c r="M186">
        <v>0.2</v>
      </c>
      <c r="N186">
        <v>3.9300000000000002E-2</v>
      </c>
      <c r="O186">
        <v>8.8999999999999999E-3</v>
      </c>
      <c r="P186">
        <v>4.2000000000000003E-2</v>
      </c>
      <c r="Q186">
        <v>0.14630000000000001</v>
      </c>
      <c r="R186">
        <v>0.18529999999999999</v>
      </c>
      <c r="S186">
        <v>-6.2600000000000003E-2</v>
      </c>
    </row>
    <row r="187" spans="1:19" x14ac:dyDescent="0.35">
      <c r="A187" t="s">
        <v>101</v>
      </c>
      <c r="B187" t="s">
        <v>102</v>
      </c>
      <c r="C187" t="s">
        <v>102</v>
      </c>
      <c r="D187" t="s">
        <v>103</v>
      </c>
      <c r="E187">
        <v>5.2999999999999999E-2</v>
      </c>
      <c r="F187">
        <v>5.4300000000000001E-2</v>
      </c>
      <c r="G187">
        <v>5.7999999999999996E-3</v>
      </c>
      <c r="H187">
        <v>4.8500000000000001E-2</v>
      </c>
      <c r="I187">
        <v>0.54210000000000003</v>
      </c>
      <c r="J187">
        <v>179041.34179999999</v>
      </c>
      <c r="K187">
        <v>0.90010000000000001</v>
      </c>
      <c r="L187">
        <v>150962</v>
      </c>
      <c r="M187">
        <v>0.2</v>
      </c>
      <c r="N187">
        <v>3.8399999999999997E-2</v>
      </c>
      <c r="O187">
        <v>9.1999999999999998E-3</v>
      </c>
      <c r="P187">
        <v>4.3099999999999999E-2</v>
      </c>
      <c r="Q187">
        <v>0.15190000000000001</v>
      </c>
      <c r="R187">
        <v>0.19239999999999999</v>
      </c>
      <c r="S187">
        <v>-0.1084</v>
      </c>
    </row>
    <row r="188" spans="1:19" x14ac:dyDescent="0.35">
      <c r="A188" t="s">
        <v>396</v>
      </c>
      <c r="B188" t="s">
        <v>397</v>
      </c>
      <c r="C188" t="s">
        <v>375</v>
      </c>
      <c r="D188" t="s">
        <v>367</v>
      </c>
      <c r="E188">
        <v>4.2799999999999998E-2</v>
      </c>
      <c r="F188">
        <v>5.0099999999999999E-2</v>
      </c>
      <c r="G188">
        <v>1.09E-2</v>
      </c>
      <c r="H188">
        <v>3.9199999999999999E-2</v>
      </c>
      <c r="I188">
        <v>0.26800000000000002</v>
      </c>
      <c r="J188">
        <v>31533.015500000001</v>
      </c>
      <c r="K188">
        <v>0.77090000000000003</v>
      </c>
      <c r="L188">
        <v>30174</v>
      </c>
      <c r="M188">
        <v>0.2</v>
      </c>
      <c r="N188">
        <v>3.7999999999999999E-2</v>
      </c>
      <c r="O188">
        <v>8.6E-3</v>
      </c>
      <c r="P188">
        <v>4.02E-2</v>
      </c>
      <c r="Q188">
        <v>0.2049</v>
      </c>
      <c r="R188">
        <v>0.25940000000000002</v>
      </c>
      <c r="S188">
        <v>-5.3600000000000002E-2</v>
      </c>
    </row>
    <row r="189" spans="1:19" x14ac:dyDescent="0.35">
      <c r="A189" t="s">
        <v>124</v>
      </c>
      <c r="B189" t="s">
        <v>125</v>
      </c>
      <c r="C189" t="s">
        <v>122</v>
      </c>
      <c r="D189" t="s">
        <v>123</v>
      </c>
      <c r="E189">
        <v>6.3500000000000001E-2</v>
      </c>
      <c r="F189">
        <v>6.3600000000000004E-2</v>
      </c>
      <c r="G189">
        <v>5.4999999999999997E-3</v>
      </c>
      <c r="H189">
        <v>5.8099999999999999E-2</v>
      </c>
      <c r="I189">
        <v>0.67179999999999995</v>
      </c>
      <c r="J189">
        <v>305038.65330000001</v>
      </c>
      <c r="K189">
        <v>0.93979999999999997</v>
      </c>
      <c r="L189">
        <v>214550</v>
      </c>
      <c r="M189">
        <v>0.2</v>
      </c>
      <c r="N189">
        <v>3.7100000000000001E-2</v>
      </c>
      <c r="O189">
        <v>9.1000000000000004E-3</v>
      </c>
      <c r="P189">
        <v>4.2900000000000001E-2</v>
      </c>
      <c r="Q189">
        <v>0.1211</v>
      </c>
      <c r="R189">
        <v>0.15329999999999999</v>
      </c>
      <c r="S189">
        <v>-0.13439999999999999</v>
      </c>
    </row>
    <row r="190" spans="1:19" x14ac:dyDescent="0.35">
      <c r="A190" t="s">
        <v>724</v>
      </c>
      <c r="B190" t="s">
        <v>725</v>
      </c>
      <c r="C190" t="s">
        <v>718</v>
      </c>
      <c r="D190" t="s">
        <v>719</v>
      </c>
      <c r="E190">
        <v>4.5999999999999999E-2</v>
      </c>
      <c r="F190">
        <v>5.6000000000000001E-2</v>
      </c>
      <c r="G190">
        <v>1.3899999999999999E-2</v>
      </c>
      <c r="H190">
        <v>4.2099999999999999E-2</v>
      </c>
      <c r="I190">
        <v>0.41949999999999998</v>
      </c>
      <c r="J190">
        <v>10198.1301</v>
      </c>
      <c r="K190">
        <v>0.68689999999999996</v>
      </c>
      <c r="L190">
        <v>9798</v>
      </c>
      <c r="M190">
        <v>0.2</v>
      </c>
      <c r="N190">
        <v>3.6900000000000002E-2</v>
      </c>
      <c r="O190">
        <v>8.6E-3</v>
      </c>
      <c r="P190">
        <v>4.02E-2</v>
      </c>
      <c r="Q190">
        <v>0.21440000000000001</v>
      </c>
      <c r="R190">
        <v>0.27139999999999997</v>
      </c>
      <c r="S190">
        <v>-8.3900000000000002E-2</v>
      </c>
    </row>
    <row r="191" spans="1:19" x14ac:dyDescent="0.35">
      <c r="A191" t="s">
        <v>326</v>
      </c>
      <c r="B191" t="s">
        <v>327</v>
      </c>
      <c r="C191" t="s">
        <v>321</v>
      </c>
      <c r="D191" t="s">
        <v>305</v>
      </c>
      <c r="E191">
        <v>4.9299999999999997E-2</v>
      </c>
      <c r="F191">
        <v>5.5800000000000002E-2</v>
      </c>
      <c r="G191">
        <v>1.0699999999999999E-2</v>
      </c>
      <c r="H191">
        <v>4.5100000000000001E-2</v>
      </c>
      <c r="I191">
        <v>0.3095</v>
      </c>
      <c r="J191">
        <v>5165.1139999999996</v>
      </c>
      <c r="K191">
        <v>0.63629999999999998</v>
      </c>
      <c r="L191">
        <v>4965</v>
      </c>
      <c r="M191">
        <v>0.2</v>
      </c>
      <c r="N191">
        <v>3.5400000000000001E-2</v>
      </c>
      <c r="O191">
        <v>8.0999999999999996E-3</v>
      </c>
      <c r="P191">
        <v>3.78E-2</v>
      </c>
      <c r="Q191">
        <v>0.20280000000000001</v>
      </c>
      <c r="R191">
        <v>0.25679999999999997</v>
      </c>
      <c r="S191">
        <v>-6.1899999999999997E-2</v>
      </c>
    </row>
    <row r="192" spans="1:19" x14ac:dyDescent="0.35">
      <c r="A192" t="s">
        <v>452</v>
      </c>
      <c r="B192" t="s">
        <v>453</v>
      </c>
      <c r="C192" t="s">
        <v>434</v>
      </c>
      <c r="D192" t="s">
        <v>435</v>
      </c>
      <c r="E192">
        <v>0.04</v>
      </c>
      <c r="F192">
        <v>4.6699999999999998E-2</v>
      </c>
      <c r="G192">
        <v>1.01E-2</v>
      </c>
      <c r="H192">
        <v>3.6600000000000001E-2</v>
      </c>
      <c r="I192">
        <v>0.33550000000000002</v>
      </c>
      <c r="J192">
        <v>2910.6750000000002</v>
      </c>
      <c r="K192">
        <v>0.59360000000000002</v>
      </c>
      <c r="L192">
        <v>2807</v>
      </c>
      <c r="M192">
        <v>0.2</v>
      </c>
      <c r="N192">
        <v>3.5299999999999998E-2</v>
      </c>
      <c r="O192">
        <v>8.0999999999999996E-3</v>
      </c>
      <c r="P192">
        <v>3.78E-2</v>
      </c>
      <c r="Q192">
        <v>0.26829999999999998</v>
      </c>
      <c r="R192">
        <v>0.3397</v>
      </c>
      <c r="S192">
        <v>-6.7100000000000007E-2</v>
      </c>
    </row>
    <row r="193" spans="1:19" x14ac:dyDescent="0.35">
      <c r="A193" t="s">
        <v>481</v>
      </c>
      <c r="B193" t="s">
        <v>482</v>
      </c>
      <c r="C193" t="s">
        <v>478</v>
      </c>
      <c r="D193" t="s">
        <v>435</v>
      </c>
      <c r="E193">
        <v>4.2999999999999997E-2</v>
      </c>
      <c r="F193">
        <v>4.8899999999999999E-2</v>
      </c>
      <c r="G193">
        <v>9.5999999999999992E-3</v>
      </c>
      <c r="H193">
        <v>3.9300000000000002E-2</v>
      </c>
      <c r="I193">
        <v>0.59130000000000005</v>
      </c>
      <c r="J193">
        <v>13315.7323</v>
      </c>
      <c r="K193">
        <v>0.70669999999999999</v>
      </c>
      <c r="L193">
        <v>12838</v>
      </c>
      <c r="M193">
        <v>0.2</v>
      </c>
      <c r="N193">
        <v>3.4299999999999997E-2</v>
      </c>
      <c r="O193">
        <v>8.3000000000000001E-3</v>
      </c>
      <c r="P193">
        <v>3.8899999999999997E-2</v>
      </c>
      <c r="Q193">
        <v>0.216</v>
      </c>
      <c r="R193">
        <v>0.27350000000000002</v>
      </c>
      <c r="S193">
        <v>-0.1183</v>
      </c>
    </row>
    <row r="194" spans="1:19" x14ac:dyDescent="0.35">
      <c r="A194" t="s">
        <v>119</v>
      </c>
      <c r="B194" t="s">
        <v>114</v>
      </c>
      <c r="C194" t="s">
        <v>114</v>
      </c>
      <c r="D194" t="s">
        <v>103</v>
      </c>
      <c r="E194">
        <v>3.6600000000000001E-2</v>
      </c>
      <c r="F194">
        <v>3.5400000000000001E-2</v>
      </c>
      <c r="G194">
        <v>1.9E-3</v>
      </c>
      <c r="H194">
        <v>3.3500000000000002E-2</v>
      </c>
      <c r="I194">
        <v>0.40579999999999999</v>
      </c>
      <c r="J194">
        <v>10533.392599999999</v>
      </c>
      <c r="K194">
        <v>0.68930000000000002</v>
      </c>
      <c r="L194">
        <v>8902</v>
      </c>
      <c r="M194">
        <v>0.2</v>
      </c>
      <c r="N194">
        <v>3.39E-2</v>
      </c>
      <c r="O194">
        <v>7.9000000000000008E-3</v>
      </c>
      <c r="P194">
        <v>3.6900000000000002E-2</v>
      </c>
      <c r="Q194">
        <v>0.2465</v>
      </c>
      <c r="R194">
        <v>0.31209999999999999</v>
      </c>
      <c r="S194">
        <v>-8.1199999999999994E-2</v>
      </c>
    </row>
    <row r="195" spans="1:19" x14ac:dyDescent="0.35">
      <c r="A195" t="s">
        <v>197</v>
      </c>
      <c r="B195" t="s">
        <v>198</v>
      </c>
      <c r="C195" t="s">
        <v>190</v>
      </c>
      <c r="D195" t="s">
        <v>156</v>
      </c>
      <c r="E195">
        <v>5.6899999999999999E-2</v>
      </c>
      <c r="F195">
        <v>6.1400000000000003E-2</v>
      </c>
      <c r="G195">
        <v>9.2999999999999992E-3</v>
      </c>
      <c r="H195">
        <v>5.21E-2</v>
      </c>
      <c r="I195">
        <v>0.3911</v>
      </c>
      <c r="J195">
        <v>20160.991000000002</v>
      </c>
      <c r="K195">
        <v>0.73760000000000003</v>
      </c>
      <c r="L195">
        <v>18779</v>
      </c>
      <c r="M195">
        <v>0.2</v>
      </c>
      <c r="N195">
        <v>3.3599999999999998E-2</v>
      </c>
      <c r="O195">
        <v>7.7999999999999996E-3</v>
      </c>
      <c r="P195">
        <v>3.6400000000000002E-2</v>
      </c>
      <c r="Q195">
        <v>0.14599999999999999</v>
      </c>
      <c r="R195">
        <v>0.18479999999999999</v>
      </c>
      <c r="S195">
        <v>-7.8200000000000006E-2</v>
      </c>
    </row>
    <row r="196" spans="1:19" x14ac:dyDescent="0.35">
      <c r="A196" t="s">
        <v>392</v>
      </c>
      <c r="B196" t="s">
        <v>393</v>
      </c>
      <c r="C196" t="s">
        <v>386</v>
      </c>
      <c r="D196" t="s">
        <v>367</v>
      </c>
      <c r="E196">
        <v>5.7799999999999997E-2</v>
      </c>
      <c r="F196">
        <v>7.5300000000000006E-2</v>
      </c>
      <c r="G196">
        <v>2.24E-2</v>
      </c>
      <c r="H196">
        <v>5.2900000000000003E-2</v>
      </c>
      <c r="I196">
        <v>0.95709999999999995</v>
      </c>
      <c r="J196">
        <v>129882.857</v>
      </c>
      <c r="K196">
        <v>0.87619999999999998</v>
      </c>
      <c r="L196">
        <v>113074</v>
      </c>
      <c r="M196">
        <v>0.2</v>
      </c>
      <c r="N196">
        <v>3.3599999999999998E-2</v>
      </c>
      <c r="O196">
        <v>8.8999999999999999E-3</v>
      </c>
      <c r="P196">
        <v>4.1500000000000002E-2</v>
      </c>
      <c r="Q196">
        <v>0.13800000000000001</v>
      </c>
      <c r="R196">
        <v>0.17480000000000001</v>
      </c>
      <c r="S196">
        <v>-0.19139999999999999</v>
      </c>
    </row>
    <row r="197" spans="1:19" x14ac:dyDescent="0.35">
      <c r="A197" t="s">
        <v>424</v>
      </c>
      <c r="B197" t="s">
        <v>425</v>
      </c>
      <c r="C197" t="s">
        <v>386</v>
      </c>
      <c r="D197" t="s">
        <v>367</v>
      </c>
      <c r="E197">
        <v>5.0200000000000002E-2</v>
      </c>
      <c r="F197">
        <v>5.7299999999999997E-2</v>
      </c>
      <c r="G197">
        <v>1.14E-2</v>
      </c>
      <c r="H197">
        <v>4.5900000000000003E-2</v>
      </c>
      <c r="I197">
        <v>1</v>
      </c>
      <c r="J197">
        <v>53496.200299999997</v>
      </c>
      <c r="K197">
        <v>0.81020000000000003</v>
      </c>
      <c r="L197">
        <v>49540</v>
      </c>
      <c r="M197">
        <v>0.2</v>
      </c>
      <c r="N197">
        <v>3.3599999999999998E-2</v>
      </c>
      <c r="O197">
        <v>8.9999999999999993E-3</v>
      </c>
      <c r="P197">
        <v>4.2000000000000003E-2</v>
      </c>
      <c r="Q197">
        <v>0.1741</v>
      </c>
      <c r="R197">
        <v>0.2205</v>
      </c>
      <c r="S197">
        <v>-0.2</v>
      </c>
    </row>
    <row r="198" spans="1:19" x14ac:dyDescent="0.35">
      <c r="A198" t="s">
        <v>110</v>
      </c>
      <c r="B198" t="s">
        <v>111</v>
      </c>
      <c r="C198" t="s">
        <v>109</v>
      </c>
      <c r="D198" t="s">
        <v>103</v>
      </c>
      <c r="E198">
        <v>5.57E-2</v>
      </c>
      <c r="F198">
        <v>5.7500000000000002E-2</v>
      </c>
      <c r="G198">
        <v>6.4999999999999997E-3</v>
      </c>
      <c r="H198">
        <v>5.0999999999999997E-2</v>
      </c>
      <c r="I198">
        <v>0.44359999999999999</v>
      </c>
      <c r="J198">
        <v>12402.9858</v>
      </c>
      <c r="K198">
        <v>0.70150000000000001</v>
      </c>
      <c r="L198">
        <v>13255</v>
      </c>
      <c r="M198">
        <v>0.2</v>
      </c>
      <c r="N198">
        <v>3.32E-2</v>
      </c>
      <c r="O198">
        <v>7.7999999999999996E-3</v>
      </c>
      <c r="P198">
        <v>3.6400000000000002E-2</v>
      </c>
      <c r="Q198">
        <v>0.15670000000000001</v>
      </c>
      <c r="R198">
        <v>0.19839999999999999</v>
      </c>
      <c r="S198">
        <v>-8.8700000000000001E-2</v>
      </c>
    </row>
    <row r="199" spans="1:19" x14ac:dyDescent="0.35">
      <c r="A199" t="s">
        <v>717</v>
      </c>
      <c r="B199" t="s">
        <v>718</v>
      </c>
      <c r="C199" t="s">
        <v>718</v>
      </c>
      <c r="D199" t="s">
        <v>719</v>
      </c>
      <c r="E199">
        <v>4.7E-2</v>
      </c>
      <c r="F199">
        <v>5.9900000000000002E-2</v>
      </c>
      <c r="G199">
        <v>1.6899999999999998E-2</v>
      </c>
      <c r="H199">
        <v>4.2999999999999997E-2</v>
      </c>
      <c r="I199">
        <v>0.92120000000000002</v>
      </c>
      <c r="J199">
        <v>180171.57370000001</v>
      </c>
      <c r="K199">
        <v>0.90059999999999996</v>
      </c>
      <c r="L199">
        <v>154716</v>
      </c>
      <c r="M199">
        <v>0.2</v>
      </c>
      <c r="N199">
        <v>3.3099999999999997E-2</v>
      </c>
      <c r="O199">
        <v>8.6999999999999994E-3</v>
      </c>
      <c r="P199">
        <v>4.0599999999999997E-2</v>
      </c>
      <c r="Q199">
        <v>0.16170000000000001</v>
      </c>
      <c r="R199">
        <v>0.20469999999999999</v>
      </c>
      <c r="S199">
        <v>-0.1842</v>
      </c>
    </row>
    <row r="200" spans="1:19" x14ac:dyDescent="0.35">
      <c r="A200" t="s">
        <v>732</v>
      </c>
      <c r="B200" t="s">
        <v>733</v>
      </c>
      <c r="C200" t="s">
        <v>718</v>
      </c>
      <c r="D200" t="s">
        <v>719</v>
      </c>
      <c r="E200">
        <v>4.6600000000000003E-2</v>
      </c>
      <c r="F200">
        <v>5.5100000000000003E-2</v>
      </c>
      <c r="G200">
        <v>1.2500000000000001E-2</v>
      </c>
      <c r="H200">
        <v>4.2599999999999999E-2</v>
      </c>
      <c r="I200">
        <v>0.91849999999999998</v>
      </c>
      <c r="J200">
        <v>16067.716399999999</v>
      </c>
      <c r="K200">
        <v>0.72070000000000001</v>
      </c>
      <c r="L200">
        <v>15273</v>
      </c>
      <c r="M200">
        <v>0.2</v>
      </c>
      <c r="N200">
        <v>3.2899999999999999E-2</v>
      </c>
      <c r="O200">
        <v>8.6E-3</v>
      </c>
      <c r="P200">
        <v>4.0300000000000002E-2</v>
      </c>
      <c r="Q200">
        <v>0.2024</v>
      </c>
      <c r="R200">
        <v>0.25629999999999997</v>
      </c>
      <c r="S200">
        <v>-0.1837</v>
      </c>
    </row>
    <row r="201" spans="1:19" x14ac:dyDescent="0.35">
      <c r="A201" t="s">
        <v>536</v>
      </c>
      <c r="B201" t="s">
        <v>537</v>
      </c>
      <c r="C201" t="s">
        <v>533</v>
      </c>
      <c r="D201" t="s">
        <v>502</v>
      </c>
      <c r="E201">
        <v>3.7100000000000001E-2</v>
      </c>
      <c r="F201">
        <v>4.9099999999999998E-2</v>
      </c>
      <c r="G201">
        <v>1.52E-2</v>
      </c>
      <c r="H201">
        <v>3.39E-2</v>
      </c>
      <c r="I201">
        <v>0.58479999999999999</v>
      </c>
      <c r="J201">
        <v>6784.3609999999999</v>
      </c>
      <c r="K201">
        <v>0.65659999999999996</v>
      </c>
      <c r="L201">
        <v>6984</v>
      </c>
      <c r="M201">
        <v>0.2</v>
      </c>
      <c r="N201">
        <v>3.2500000000000001E-2</v>
      </c>
      <c r="O201">
        <v>7.9000000000000008E-3</v>
      </c>
      <c r="P201">
        <v>3.6799999999999999E-2</v>
      </c>
      <c r="Q201">
        <v>0.25490000000000002</v>
      </c>
      <c r="R201">
        <v>0.32269999999999999</v>
      </c>
      <c r="S201">
        <v>-0.11700000000000001</v>
      </c>
    </row>
    <row r="202" spans="1:19" x14ac:dyDescent="0.35">
      <c r="A202" t="s">
        <v>157</v>
      </c>
      <c r="B202" t="s">
        <v>158</v>
      </c>
      <c r="C202" t="s">
        <v>155</v>
      </c>
      <c r="D202" t="s">
        <v>156</v>
      </c>
      <c r="E202">
        <v>5.0200000000000002E-2</v>
      </c>
      <c r="F202">
        <v>5.3800000000000001E-2</v>
      </c>
      <c r="G202">
        <v>7.9000000000000008E-3</v>
      </c>
      <c r="H202">
        <v>4.5900000000000003E-2</v>
      </c>
      <c r="I202">
        <v>0.4294</v>
      </c>
      <c r="J202">
        <v>22830.998500000002</v>
      </c>
      <c r="K202">
        <v>0.74690000000000001</v>
      </c>
      <c r="L202">
        <v>18002</v>
      </c>
      <c r="M202">
        <v>0.2</v>
      </c>
      <c r="N202">
        <v>3.1800000000000002E-2</v>
      </c>
      <c r="O202">
        <v>7.4000000000000003E-3</v>
      </c>
      <c r="P202">
        <v>3.4799999999999998E-2</v>
      </c>
      <c r="Q202">
        <v>0.15629999999999999</v>
      </c>
      <c r="R202">
        <v>0.19789999999999999</v>
      </c>
      <c r="S202">
        <v>-8.5900000000000004E-2</v>
      </c>
    </row>
    <row r="203" spans="1:19" x14ac:dyDescent="0.35">
      <c r="A203" t="s">
        <v>440</v>
      </c>
      <c r="B203" t="s">
        <v>441</v>
      </c>
      <c r="C203" t="s">
        <v>434</v>
      </c>
      <c r="D203" t="s">
        <v>435</v>
      </c>
      <c r="E203">
        <v>4.02E-2</v>
      </c>
      <c r="F203">
        <v>4.58E-2</v>
      </c>
      <c r="G203">
        <v>8.9999999999999993E-3</v>
      </c>
      <c r="H203">
        <v>3.6799999999999999E-2</v>
      </c>
      <c r="I203">
        <v>0.54990000000000006</v>
      </c>
      <c r="J203">
        <v>2410.2550999999999</v>
      </c>
      <c r="K203">
        <v>0.57950000000000002</v>
      </c>
      <c r="L203">
        <v>2276</v>
      </c>
      <c r="M203">
        <v>0.2</v>
      </c>
      <c r="N203">
        <v>3.0200000000000001E-2</v>
      </c>
      <c r="O203">
        <v>7.1999999999999998E-3</v>
      </c>
      <c r="P203">
        <v>3.39E-2</v>
      </c>
      <c r="Q203">
        <v>0.24479999999999999</v>
      </c>
      <c r="R203">
        <v>0.31</v>
      </c>
      <c r="S203">
        <v>-0.11</v>
      </c>
    </row>
    <row r="204" spans="1:19" x14ac:dyDescent="0.35">
      <c r="A204" t="s">
        <v>468</v>
      </c>
      <c r="B204" t="s">
        <v>469</v>
      </c>
      <c r="C204" t="s">
        <v>434</v>
      </c>
      <c r="D204" t="s">
        <v>435</v>
      </c>
      <c r="E204">
        <v>3.9300000000000002E-2</v>
      </c>
      <c r="F204">
        <v>4.6199999999999998E-2</v>
      </c>
      <c r="G204">
        <v>1.0200000000000001E-2</v>
      </c>
      <c r="H204">
        <v>3.5999999999999997E-2</v>
      </c>
      <c r="I204">
        <v>0.84719999999999995</v>
      </c>
      <c r="J204">
        <v>3861.4465</v>
      </c>
      <c r="K204">
        <v>0.61460000000000004</v>
      </c>
      <c r="L204">
        <v>3868</v>
      </c>
      <c r="M204">
        <v>0.2</v>
      </c>
      <c r="N204">
        <v>2.9600000000000001E-2</v>
      </c>
      <c r="O204">
        <v>7.6E-3</v>
      </c>
      <c r="P204">
        <v>3.56E-2</v>
      </c>
      <c r="Q204">
        <v>0.248</v>
      </c>
      <c r="R204">
        <v>0.314</v>
      </c>
      <c r="S204">
        <v>-0.1694</v>
      </c>
    </row>
    <row r="205" spans="1:19" x14ac:dyDescent="0.35">
      <c r="A205" t="s">
        <v>466</v>
      </c>
      <c r="B205" t="s">
        <v>467</v>
      </c>
      <c r="C205" t="s">
        <v>434</v>
      </c>
      <c r="D205" t="s">
        <v>435</v>
      </c>
      <c r="E205">
        <v>3.6799999999999999E-2</v>
      </c>
      <c r="F205">
        <v>4.58E-2</v>
      </c>
      <c r="G205">
        <v>1.21E-2</v>
      </c>
      <c r="H205">
        <v>3.3700000000000001E-2</v>
      </c>
      <c r="I205">
        <v>0.41060000000000002</v>
      </c>
      <c r="J205">
        <v>5585.7713999999996</v>
      </c>
      <c r="K205">
        <v>0.6421</v>
      </c>
      <c r="L205">
        <v>5403</v>
      </c>
      <c r="M205">
        <v>0.2</v>
      </c>
      <c r="N205">
        <v>2.92E-2</v>
      </c>
      <c r="O205">
        <v>6.7999999999999996E-3</v>
      </c>
      <c r="P205">
        <v>3.1800000000000002E-2</v>
      </c>
      <c r="Q205">
        <v>0.22639999999999999</v>
      </c>
      <c r="R205">
        <v>0.28670000000000001</v>
      </c>
      <c r="S205">
        <v>-8.2100000000000006E-2</v>
      </c>
    </row>
    <row r="206" spans="1:19" x14ac:dyDescent="0.35">
      <c r="A206" t="s">
        <v>372</v>
      </c>
      <c r="B206" t="s">
        <v>373</v>
      </c>
      <c r="C206" t="s">
        <v>366</v>
      </c>
      <c r="D206" t="s">
        <v>367</v>
      </c>
      <c r="E206">
        <v>3.9800000000000002E-2</v>
      </c>
      <c r="F206">
        <v>4.4299999999999999E-2</v>
      </c>
      <c r="G206">
        <v>7.9000000000000008E-3</v>
      </c>
      <c r="H206">
        <v>3.6400000000000002E-2</v>
      </c>
      <c r="I206">
        <v>0.25679999999999997</v>
      </c>
      <c r="J206">
        <v>2205.1635000000001</v>
      </c>
      <c r="K206">
        <v>0.57289999999999996</v>
      </c>
      <c r="L206">
        <v>2077</v>
      </c>
      <c r="M206">
        <v>0.2</v>
      </c>
      <c r="N206">
        <v>2.7699999999999999E-2</v>
      </c>
      <c r="O206">
        <v>6.1999999999999998E-3</v>
      </c>
      <c r="P206">
        <v>2.92E-2</v>
      </c>
      <c r="Q206">
        <v>0.216</v>
      </c>
      <c r="R206">
        <v>0.27350000000000002</v>
      </c>
      <c r="S206">
        <v>-5.1400000000000001E-2</v>
      </c>
    </row>
    <row r="207" spans="1:19" x14ac:dyDescent="0.35">
      <c r="A207" t="s">
        <v>328</v>
      </c>
      <c r="B207" t="s">
        <v>329</v>
      </c>
      <c r="C207" t="s">
        <v>321</v>
      </c>
      <c r="D207" t="s">
        <v>305</v>
      </c>
      <c r="E207">
        <v>3.1899999999999998E-2</v>
      </c>
      <c r="F207">
        <v>3.2399999999999998E-2</v>
      </c>
      <c r="G207">
        <v>3.2000000000000002E-3</v>
      </c>
      <c r="H207">
        <v>2.92E-2</v>
      </c>
      <c r="I207">
        <v>0.24199999999999999</v>
      </c>
      <c r="J207">
        <v>1153.2093</v>
      </c>
      <c r="K207">
        <v>0.52470000000000006</v>
      </c>
      <c r="L207">
        <v>1190</v>
      </c>
      <c r="M207">
        <v>0.2</v>
      </c>
      <c r="N207">
        <v>2.75E-2</v>
      </c>
      <c r="O207">
        <v>6.1999999999999998E-3</v>
      </c>
      <c r="P207">
        <v>2.8899999999999999E-2</v>
      </c>
      <c r="Q207">
        <v>0.2903</v>
      </c>
      <c r="R207">
        <v>0.36749999999999999</v>
      </c>
      <c r="S207">
        <v>-4.8399999999999999E-2</v>
      </c>
    </row>
    <row r="208" spans="1:19" x14ac:dyDescent="0.35">
      <c r="A208" t="s">
        <v>374</v>
      </c>
      <c r="B208" t="s">
        <v>375</v>
      </c>
      <c r="C208" t="s">
        <v>375</v>
      </c>
      <c r="D208" t="s">
        <v>367</v>
      </c>
      <c r="E208">
        <v>3.15E-2</v>
      </c>
      <c r="F208">
        <v>3.7900000000000003E-2</v>
      </c>
      <c r="G208">
        <v>9.1000000000000004E-3</v>
      </c>
      <c r="H208">
        <v>2.8799999999999999E-2</v>
      </c>
      <c r="I208">
        <v>0.3977</v>
      </c>
      <c r="J208">
        <v>29443.2709</v>
      </c>
      <c r="K208">
        <v>0.76580000000000004</v>
      </c>
      <c r="L208">
        <v>27320</v>
      </c>
      <c r="M208">
        <v>0.2</v>
      </c>
      <c r="N208">
        <v>2.5899999999999999E-2</v>
      </c>
      <c r="O208">
        <v>6.0000000000000001E-3</v>
      </c>
      <c r="P208">
        <v>2.8199999999999999E-2</v>
      </c>
      <c r="Q208">
        <v>0.19689999999999999</v>
      </c>
      <c r="R208">
        <v>0.24929999999999999</v>
      </c>
      <c r="S208">
        <v>-7.9500000000000001E-2</v>
      </c>
    </row>
    <row r="209" spans="1:19" x14ac:dyDescent="0.35">
      <c r="A209" t="s">
        <v>117</v>
      </c>
      <c r="B209" t="s">
        <v>118</v>
      </c>
      <c r="C209" t="s">
        <v>114</v>
      </c>
      <c r="D209" t="s">
        <v>103</v>
      </c>
      <c r="E209">
        <v>2.1899999999999999E-2</v>
      </c>
      <c r="F209">
        <v>2.12E-2</v>
      </c>
      <c r="G209">
        <v>1.1999999999999999E-3</v>
      </c>
      <c r="H209">
        <v>0.02</v>
      </c>
      <c r="I209">
        <v>0.29249999999999998</v>
      </c>
      <c r="J209">
        <v>5213.1306000000004</v>
      </c>
      <c r="K209">
        <v>0.63690000000000002</v>
      </c>
      <c r="L209">
        <v>4589</v>
      </c>
      <c r="M209">
        <v>0.2</v>
      </c>
      <c r="N209">
        <v>2.53E-2</v>
      </c>
      <c r="O209">
        <v>5.7000000000000002E-3</v>
      </c>
      <c r="P209">
        <v>2.69E-2</v>
      </c>
      <c r="Q209">
        <v>0.32479999999999998</v>
      </c>
      <c r="R209">
        <v>0.41120000000000001</v>
      </c>
      <c r="S209">
        <v>-5.8500000000000003E-2</v>
      </c>
    </row>
    <row r="210" spans="1:19" x14ac:dyDescent="0.35">
      <c r="A210" t="s">
        <v>86</v>
      </c>
      <c r="B210" t="s">
        <v>87</v>
      </c>
      <c r="C210" t="s">
        <v>88</v>
      </c>
      <c r="D210" t="s">
        <v>84</v>
      </c>
      <c r="E210">
        <v>3.2899999999999999E-2</v>
      </c>
      <c r="F210">
        <v>3.0700000000000002E-2</v>
      </c>
      <c r="G210">
        <v>5.9999999999999995E-4</v>
      </c>
      <c r="H210">
        <v>3.0099999999999998E-2</v>
      </c>
      <c r="I210">
        <v>0.41959999999999997</v>
      </c>
      <c r="J210">
        <v>192088.5264</v>
      </c>
      <c r="K210">
        <v>0.90539999999999998</v>
      </c>
      <c r="L210">
        <v>158487</v>
      </c>
      <c r="M210">
        <v>0.2</v>
      </c>
      <c r="N210">
        <v>2.47E-2</v>
      </c>
      <c r="O210">
        <v>5.7999999999999996E-3</v>
      </c>
      <c r="P210">
        <v>2.7E-2</v>
      </c>
      <c r="Q210">
        <v>0.1527</v>
      </c>
      <c r="R210">
        <v>0.1933</v>
      </c>
      <c r="S210">
        <v>-8.3900000000000002E-2</v>
      </c>
    </row>
    <row r="211" spans="1:19" x14ac:dyDescent="0.35">
      <c r="A211" t="s">
        <v>741</v>
      </c>
      <c r="B211" t="s">
        <v>742</v>
      </c>
      <c r="C211" t="s">
        <v>736</v>
      </c>
      <c r="D211" t="s">
        <v>719</v>
      </c>
      <c r="E211">
        <v>2.7199999999999998E-2</v>
      </c>
      <c r="F211">
        <v>3.3799999999999997E-2</v>
      </c>
      <c r="G211">
        <v>8.8999999999999999E-3</v>
      </c>
      <c r="H211">
        <v>2.4899999999999999E-2</v>
      </c>
      <c r="I211">
        <v>0.82740000000000002</v>
      </c>
      <c r="J211">
        <v>18174.831099999999</v>
      </c>
      <c r="K211">
        <v>0.72989999999999999</v>
      </c>
      <c r="L211">
        <v>17143</v>
      </c>
      <c r="M211">
        <v>0.2</v>
      </c>
      <c r="N211">
        <v>2.41E-2</v>
      </c>
      <c r="O211">
        <v>6.1999999999999998E-3</v>
      </c>
      <c r="P211">
        <v>2.8899999999999999E-2</v>
      </c>
      <c r="Q211">
        <v>0.24490000000000001</v>
      </c>
      <c r="R211">
        <v>0.31</v>
      </c>
      <c r="S211">
        <v>-0.16550000000000001</v>
      </c>
    </row>
    <row r="212" spans="1:19" x14ac:dyDescent="0.35">
      <c r="A212" t="s">
        <v>378</v>
      </c>
      <c r="B212" t="s">
        <v>379</v>
      </c>
      <c r="C212" t="s">
        <v>375</v>
      </c>
      <c r="D212" t="s">
        <v>367</v>
      </c>
      <c r="E212">
        <v>4.0599999999999997E-2</v>
      </c>
      <c r="F212">
        <v>4.6800000000000001E-2</v>
      </c>
      <c r="G212">
        <v>9.7000000000000003E-3</v>
      </c>
      <c r="H212">
        <v>3.7100000000000001E-2</v>
      </c>
      <c r="I212">
        <v>0.68289999999999995</v>
      </c>
      <c r="J212">
        <v>3224.3366000000001</v>
      </c>
      <c r="K212">
        <v>0.60119999999999996</v>
      </c>
      <c r="L212">
        <v>3061</v>
      </c>
      <c r="M212">
        <v>0.2</v>
      </c>
      <c r="N212">
        <v>2.3099999999999999E-2</v>
      </c>
      <c r="O212">
        <v>5.7000000000000002E-3</v>
      </c>
      <c r="P212">
        <v>2.6800000000000001E-2</v>
      </c>
      <c r="Q212">
        <v>0.18490000000000001</v>
      </c>
      <c r="R212">
        <v>0.23419999999999999</v>
      </c>
      <c r="S212">
        <v>-0.1366</v>
      </c>
    </row>
    <row r="213" spans="1:19" x14ac:dyDescent="0.35">
      <c r="A213" t="s">
        <v>538</v>
      </c>
      <c r="B213" t="s">
        <v>539</v>
      </c>
      <c r="C213" t="s">
        <v>533</v>
      </c>
      <c r="D213" t="s">
        <v>502</v>
      </c>
      <c r="E213">
        <v>2.7199999999999998E-2</v>
      </c>
      <c r="F213">
        <v>3.44E-2</v>
      </c>
      <c r="G213">
        <v>9.4999999999999998E-3</v>
      </c>
      <c r="H213">
        <v>2.4899999999999999E-2</v>
      </c>
      <c r="I213">
        <v>0.84950000000000003</v>
      </c>
      <c r="J213">
        <v>14657.703299999999</v>
      </c>
      <c r="K213">
        <v>0.71389999999999998</v>
      </c>
      <c r="L213">
        <v>14403</v>
      </c>
      <c r="M213">
        <v>0.2</v>
      </c>
      <c r="N213">
        <v>2.2700000000000001E-2</v>
      </c>
      <c r="O213">
        <v>5.7999999999999996E-3</v>
      </c>
      <c r="P213">
        <v>2.7300000000000001E-2</v>
      </c>
      <c r="Q213">
        <v>0.23669999999999999</v>
      </c>
      <c r="R213">
        <v>0.29970000000000002</v>
      </c>
      <c r="S213">
        <v>-0.1699</v>
      </c>
    </row>
    <row r="214" spans="1:19" x14ac:dyDescent="0.35">
      <c r="A214" t="s">
        <v>163</v>
      </c>
      <c r="B214" t="s">
        <v>164</v>
      </c>
      <c r="C214" t="s">
        <v>155</v>
      </c>
      <c r="D214" t="s">
        <v>156</v>
      </c>
      <c r="E214">
        <v>2.6499999999999999E-2</v>
      </c>
      <c r="F214">
        <v>2.6100000000000002E-2</v>
      </c>
      <c r="G214">
        <v>1.9E-3</v>
      </c>
      <c r="H214">
        <v>2.4199999999999999E-2</v>
      </c>
      <c r="I214">
        <v>0.22209999999999999</v>
      </c>
      <c r="J214">
        <v>20415.7775</v>
      </c>
      <c r="K214">
        <v>0.73850000000000005</v>
      </c>
      <c r="L214">
        <v>15859</v>
      </c>
      <c r="M214">
        <v>0.2</v>
      </c>
      <c r="N214">
        <v>2.1499999999999998E-2</v>
      </c>
      <c r="O214">
        <v>4.7999999999999996E-3</v>
      </c>
      <c r="P214">
        <v>2.2499999999999999E-2</v>
      </c>
      <c r="Q214">
        <v>0.1938</v>
      </c>
      <c r="R214">
        <v>0.24540000000000001</v>
      </c>
      <c r="S214">
        <v>-4.4400000000000002E-2</v>
      </c>
    </row>
    <row r="215" spans="1:19" x14ac:dyDescent="0.35">
      <c r="A215" t="s">
        <v>171</v>
      </c>
      <c r="B215" t="s">
        <v>172</v>
      </c>
      <c r="C215" t="s">
        <v>172</v>
      </c>
      <c r="D215" t="s">
        <v>156</v>
      </c>
      <c r="E215">
        <v>3.5299999999999998E-2</v>
      </c>
      <c r="F215">
        <v>5.7700000000000001E-2</v>
      </c>
      <c r="G215">
        <v>2.5399999999999999E-2</v>
      </c>
      <c r="H215">
        <v>3.2300000000000002E-2</v>
      </c>
      <c r="I215">
        <v>0.58830000000000005</v>
      </c>
      <c r="J215">
        <v>63951.882299999997</v>
      </c>
      <c r="K215">
        <v>0.82350000000000001</v>
      </c>
      <c r="L215">
        <v>61017</v>
      </c>
      <c r="M215">
        <v>0.2</v>
      </c>
      <c r="N215">
        <v>1.8499999999999999E-2</v>
      </c>
      <c r="O215">
        <v>4.4999999999999997E-3</v>
      </c>
      <c r="P215">
        <v>2.0899999999999998E-2</v>
      </c>
      <c r="Q215">
        <v>0.12130000000000001</v>
      </c>
      <c r="R215">
        <v>0.15359999999999999</v>
      </c>
      <c r="S215">
        <v>-0.1177</v>
      </c>
    </row>
    <row r="216" spans="1:19" x14ac:dyDescent="0.35">
      <c r="A216" t="s">
        <v>720</v>
      </c>
      <c r="B216" t="s">
        <v>721</v>
      </c>
      <c r="C216" t="s">
        <v>718</v>
      </c>
      <c r="D216" t="s">
        <v>719</v>
      </c>
      <c r="E216">
        <v>2.2599999999999999E-2</v>
      </c>
      <c r="F216">
        <v>2.7699999999999999E-2</v>
      </c>
      <c r="G216">
        <v>7.0000000000000001E-3</v>
      </c>
      <c r="H216">
        <v>2.07E-2</v>
      </c>
      <c r="I216">
        <v>0.2959</v>
      </c>
      <c r="J216">
        <v>3477.0961000000002</v>
      </c>
      <c r="K216">
        <v>0.60680000000000001</v>
      </c>
      <c r="L216">
        <v>3481</v>
      </c>
      <c r="M216">
        <v>0.2</v>
      </c>
      <c r="N216">
        <v>1.78E-2</v>
      </c>
      <c r="O216">
        <v>4.0000000000000001E-3</v>
      </c>
      <c r="P216">
        <v>1.89E-2</v>
      </c>
      <c r="Q216">
        <v>0.23200000000000001</v>
      </c>
      <c r="R216">
        <v>0.29380000000000001</v>
      </c>
      <c r="S216">
        <v>-5.9200000000000003E-2</v>
      </c>
    </row>
    <row r="217" spans="1:19" x14ac:dyDescent="0.35">
      <c r="A217" t="s">
        <v>277</v>
      </c>
      <c r="B217" t="s">
        <v>278</v>
      </c>
      <c r="C217" t="s">
        <v>256</v>
      </c>
      <c r="D217" t="s">
        <v>236</v>
      </c>
      <c r="E217">
        <v>2.1600000000000001E-2</v>
      </c>
      <c r="F217">
        <v>2.2100000000000002E-2</v>
      </c>
      <c r="G217">
        <v>2.3E-3</v>
      </c>
      <c r="H217">
        <v>1.9800000000000002E-2</v>
      </c>
      <c r="I217">
        <v>0.25119999999999998</v>
      </c>
      <c r="J217">
        <v>16494.195199999998</v>
      </c>
      <c r="K217">
        <v>0.72270000000000001</v>
      </c>
      <c r="L217">
        <v>12903</v>
      </c>
      <c r="M217">
        <v>0.2</v>
      </c>
      <c r="N217">
        <v>1.7299999999999999E-2</v>
      </c>
      <c r="O217">
        <v>3.8999999999999998E-3</v>
      </c>
      <c r="P217">
        <v>1.8200000000000001E-2</v>
      </c>
      <c r="Q217">
        <v>0.19600000000000001</v>
      </c>
      <c r="R217">
        <v>0.2482</v>
      </c>
      <c r="S217">
        <v>-5.0200000000000002E-2</v>
      </c>
    </row>
    <row r="218" spans="1:19" x14ac:dyDescent="0.35">
      <c r="A218" t="s">
        <v>520</v>
      </c>
      <c r="B218" t="s">
        <v>521</v>
      </c>
      <c r="C218" t="s">
        <v>519</v>
      </c>
      <c r="D218" t="s">
        <v>502</v>
      </c>
      <c r="E218">
        <v>2.3099999999999999E-2</v>
      </c>
      <c r="F218">
        <v>2.7900000000000001E-2</v>
      </c>
      <c r="G218">
        <v>6.7999999999999996E-3</v>
      </c>
      <c r="H218">
        <v>2.1100000000000001E-2</v>
      </c>
      <c r="I218">
        <v>0.8397</v>
      </c>
      <c r="J218">
        <v>7423.1289999999999</v>
      </c>
      <c r="K218">
        <v>0.66320000000000001</v>
      </c>
      <c r="L218">
        <v>7331</v>
      </c>
      <c r="M218">
        <v>0.2</v>
      </c>
      <c r="N218">
        <v>1.7100000000000001E-2</v>
      </c>
      <c r="O218">
        <v>4.4000000000000003E-3</v>
      </c>
      <c r="P218">
        <v>2.06E-2</v>
      </c>
      <c r="Q218">
        <v>0.22650000000000001</v>
      </c>
      <c r="R218">
        <v>0.2868</v>
      </c>
      <c r="S218">
        <v>-0.16789999999999999</v>
      </c>
    </row>
    <row r="219" spans="1:19" x14ac:dyDescent="0.35">
      <c r="A219" t="s">
        <v>100</v>
      </c>
      <c r="B219" t="s">
        <v>99</v>
      </c>
      <c r="C219" t="s">
        <v>99</v>
      </c>
      <c r="D219" t="s">
        <v>84</v>
      </c>
      <c r="E219">
        <v>2.9600000000000001E-2</v>
      </c>
      <c r="F219">
        <v>2.7799999999999998E-2</v>
      </c>
      <c r="G219">
        <v>6.9999999999999999E-4</v>
      </c>
      <c r="H219">
        <v>2.7099999999999999E-2</v>
      </c>
      <c r="I219">
        <v>0.34350000000000003</v>
      </c>
      <c r="J219">
        <v>27745.453399999999</v>
      </c>
      <c r="K219">
        <v>0.76139999999999997</v>
      </c>
      <c r="L219">
        <v>24631</v>
      </c>
      <c r="M219">
        <v>0.2</v>
      </c>
      <c r="N219">
        <v>1.6400000000000001E-2</v>
      </c>
      <c r="O219">
        <v>3.8E-3</v>
      </c>
      <c r="P219">
        <v>1.77E-2</v>
      </c>
      <c r="Q219">
        <v>0.1318</v>
      </c>
      <c r="R219">
        <v>0.16689999999999999</v>
      </c>
      <c r="S219">
        <v>-6.8699999999999997E-2</v>
      </c>
    </row>
    <row r="220" spans="1:19" x14ac:dyDescent="0.35">
      <c r="A220" t="s">
        <v>187</v>
      </c>
      <c r="B220" t="s">
        <v>188</v>
      </c>
      <c r="C220" t="s">
        <v>181</v>
      </c>
      <c r="D220" t="s">
        <v>156</v>
      </c>
      <c r="E220">
        <v>2.7300000000000001E-2</v>
      </c>
      <c r="F220">
        <v>2.7E-2</v>
      </c>
      <c r="G220">
        <v>2E-3</v>
      </c>
      <c r="H220">
        <v>2.5000000000000001E-2</v>
      </c>
      <c r="I220">
        <v>0.56120000000000003</v>
      </c>
      <c r="J220">
        <v>6315.0483999999997</v>
      </c>
      <c r="K220">
        <v>0.6512</v>
      </c>
      <c r="L220">
        <v>5013</v>
      </c>
      <c r="M220">
        <v>0.2</v>
      </c>
      <c r="N220">
        <v>1.5800000000000002E-2</v>
      </c>
      <c r="O220">
        <v>3.8E-3</v>
      </c>
      <c r="P220">
        <v>1.78E-2</v>
      </c>
      <c r="Q220">
        <v>0.16800000000000001</v>
      </c>
      <c r="R220">
        <v>0.21279999999999999</v>
      </c>
      <c r="S220">
        <v>-0.11219999999999999</v>
      </c>
    </row>
    <row r="221" spans="1:19" x14ac:dyDescent="0.35">
      <c r="A221" t="s">
        <v>165</v>
      </c>
      <c r="B221" t="s">
        <v>166</v>
      </c>
      <c r="C221" t="s">
        <v>155</v>
      </c>
      <c r="D221" t="s">
        <v>156</v>
      </c>
      <c r="E221">
        <v>2.2700000000000001E-2</v>
      </c>
      <c r="F221">
        <v>2.2200000000000001E-2</v>
      </c>
      <c r="G221">
        <v>1.4E-3</v>
      </c>
      <c r="H221">
        <v>2.0799999999999999E-2</v>
      </c>
      <c r="I221">
        <v>0.1807</v>
      </c>
      <c r="J221">
        <v>36882.553800000002</v>
      </c>
      <c r="K221">
        <v>0.78259999999999996</v>
      </c>
      <c r="L221">
        <v>26884</v>
      </c>
      <c r="M221">
        <v>0.2</v>
      </c>
      <c r="N221">
        <v>1.54E-2</v>
      </c>
      <c r="O221">
        <v>3.3999999999999998E-3</v>
      </c>
      <c r="P221">
        <v>1.6E-2</v>
      </c>
      <c r="Q221">
        <v>0.15129999999999999</v>
      </c>
      <c r="R221">
        <v>0.1915</v>
      </c>
      <c r="S221">
        <v>-3.61E-2</v>
      </c>
    </row>
    <row r="222" spans="1:19" x14ac:dyDescent="0.35">
      <c r="A222" t="s">
        <v>159</v>
      </c>
      <c r="B222" t="s">
        <v>160</v>
      </c>
      <c r="C222" t="s">
        <v>155</v>
      </c>
      <c r="D222" t="s">
        <v>156</v>
      </c>
      <c r="E222">
        <v>3.6499999999999998E-2</v>
      </c>
      <c r="F222">
        <v>3.6299999999999999E-2</v>
      </c>
      <c r="G222">
        <v>2.8999999999999998E-3</v>
      </c>
      <c r="H222">
        <v>3.3399999999999999E-2</v>
      </c>
      <c r="I222">
        <v>6.8400000000000002E-2</v>
      </c>
      <c r="J222">
        <v>50151.755700000002</v>
      </c>
      <c r="K222">
        <v>0.8054</v>
      </c>
      <c r="L222">
        <v>39409</v>
      </c>
      <c r="M222">
        <v>0.2</v>
      </c>
      <c r="N222">
        <v>1.5299999999999999E-2</v>
      </c>
      <c r="O222">
        <v>3.3E-3</v>
      </c>
      <c r="P222">
        <v>1.55E-2</v>
      </c>
      <c r="Q222">
        <v>8.8800000000000004E-2</v>
      </c>
      <c r="R222">
        <v>0.1125</v>
      </c>
      <c r="S222">
        <v>-1.37E-2</v>
      </c>
    </row>
    <row r="223" spans="1:19" x14ac:dyDescent="0.35">
      <c r="A223" t="s">
        <v>737</v>
      </c>
      <c r="B223" t="s">
        <v>738</v>
      </c>
      <c r="C223" t="s">
        <v>736</v>
      </c>
      <c r="D223" t="s">
        <v>719</v>
      </c>
      <c r="E223">
        <v>1.8800000000000001E-2</v>
      </c>
      <c r="F223">
        <v>2.0899999999999998E-2</v>
      </c>
      <c r="G223">
        <v>3.7000000000000002E-3</v>
      </c>
      <c r="H223">
        <v>1.72E-2</v>
      </c>
      <c r="I223">
        <v>0.56159999999999999</v>
      </c>
      <c r="J223">
        <v>8280.4570999999996</v>
      </c>
      <c r="K223">
        <v>0.6714</v>
      </c>
      <c r="L223">
        <v>8183</v>
      </c>
      <c r="M223">
        <v>0.2</v>
      </c>
      <c r="N223">
        <v>1.52E-2</v>
      </c>
      <c r="O223">
        <v>3.7000000000000002E-3</v>
      </c>
      <c r="P223">
        <v>1.72E-2</v>
      </c>
      <c r="Q223">
        <v>0.22919999999999999</v>
      </c>
      <c r="R223">
        <v>0.29020000000000001</v>
      </c>
      <c r="S223">
        <v>-0.1123</v>
      </c>
    </row>
    <row r="224" spans="1:19" x14ac:dyDescent="0.35">
      <c r="A224" t="s">
        <v>179</v>
      </c>
      <c r="B224" t="s">
        <v>180</v>
      </c>
      <c r="C224" t="s">
        <v>181</v>
      </c>
      <c r="D224" t="s">
        <v>156</v>
      </c>
      <c r="E224">
        <v>1.9300000000000001E-2</v>
      </c>
      <c r="F224">
        <v>1.9099999999999999E-2</v>
      </c>
      <c r="G224">
        <v>1.4E-3</v>
      </c>
      <c r="H224">
        <v>1.77E-2</v>
      </c>
      <c r="I224">
        <v>0.40749999999999997</v>
      </c>
      <c r="J224">
        <v>28938.018400000001</v>
      </c>
      <c r="K224">
        <v>0.76449999999999996</v>
      </c>
      <c r="L224">
        <v>26009</v>
      </c>
      <c r="M224">
        <v>0.2</v>
      </c>
      <c r="N224">
        <v>1.46E-2</v>
      </c>
      <c r="O224">
        <v>3.3999999999999998E-3</v>
      </c>
      <c r="P224">
        <v>1.5900000000000001E-2</v>
      </c>
      <c r="Q224">
        <v>0.18129999999999999</v>
      </c>
      <c r="R224">
        <v>0.22950000000000001</v>
      </c>
      <c r="S224">
        <v>-8.1500000000000003E-2</v>
      </c>
    </row>
    <row r="225" spans="1:19" x14ac:dyDescent="0.35">
      <c r="A225" t="s">
        <v>534</v>
      </c>
      <c r="B225" t="s">
        <v>535</v>
      </c>
      <c r="C225" t="s">
        <v>533</v>
      </c>
      <c r="D225" t="s">
        <v>502</v>
      </c>
      <c r="E225">
        <v>1.9099999999999999E-2</v>
      </c>
      <c r="F225">
        <v>2.3900000000000001E-2</v>
      </c>
      <c r="G225">
        <v>6.4000000000000003E-3</v>
      </c>
      <c r="H225">
        <v>1.7500000000000002E-2</v>
      </c>
      <c r="I225">
        <v>0.54820000000000002</v>
      </c>
      <c r="J225">
        <v>1105.0644</v>
      </c>
      <c r="K225">
        <v>0.52149999999999996</v>
      </c>
      <c r="L225">
        <v>1170</v>
      </c>
      <c r="M225">
        <v>0.2</v>
      </c>
      <c r="N225">
        <v>1.4500000000000001E-2</v>
      </c>
      <c r="O225">
        <v>3.5000000000000001E-3</v>
      </c>
      <c r="P225">
        <v>1.6299999999999999E-2</v>
      </c>
      <c r="Q225">
        <v>0.27560000000000001</v>
      </c>
      <c r="R225">
        <v>0.34899999999999998</v>
      </c>
      <c r="S225">
        <v>-0.1096</v>
      </c>
    </row>
    <row r="226" spans="1:19" x14ac:dyDescent="0.35">
      <c r="A226" t="s">
        <v>436</v>
      </c>
      <c r="B226" t="s">
        <v>437</v>
      </c>
      <c r="C226" t="s">
        <v>434</v>
      </c>
      <c r="D226" t="s">
        <v>435</v>
      </c>
      <c r="E226">
        <v>1.43E-2</v>
      </c>
      <c r="F226">
        <v>1.6E-2</v>
      </c>
      <c r="G226">
        <v>2.8999999999999998E-3</v>
      </c>
      <c r="H226">
        <v>1.3100000000000001E-2</v>
      </c>
      <c r="I226">
        <v>0.47020000000000001</v>
      </c>
      <c r="J226">
        <v>13778.2065</v>
      </c>
      <c r="K226">
        <v>0.70930000000000004</v>
      </c>
      <c r="L226">
        <v>13253</v>
      </c>
      <c r="M226">
        <v>0.2</v>
      </c>
      <c r="N226">
        <v>1.44E-2</v>
      </c>
      <c r="O226">
        <v>3.3999999999999998E-3</v>
      </c>
      <c r="P226">
        <v>1.5900000000000001E-2</v>
      </c>
      <c r="Q226">
        <v>0.2631</v>
      </c>
      <c r="R226">
        <v>0.33310000000000001</v>
      </c>
      <c r="S226">
        <v>-9.4E-2</v>
      </c>
    </row>
    <row r="227" spans="1:19" x14ac:dyDescent="0.35">
      <c r="A227" t="s">
        <v>517</v>
      </c>
      <c r="B227" t="s">
        <v>518</v>
      </c>
      <c r="C227" t="s">
        <v>519</v>
      </c>
      <c r="D227" t="s">
        <v>502</v>
      </c>
      <c r="E227">
        <v>1.7999999999999999E-2</v>
      </c>
      <c r="F227">
        <v>2.0500000000000001E-2</v>
      </c>
      <c r="G227">
        <v>4.0000000000000001E-3</v>
      </c>
      <c r="H227">
        <v>1.6500000000000001E-2</v>
      </c>
      <c r="I227">
        <v>0.60319999999999996</v>
      </c>
      <c r="J227">
        <v>8517.5920000000006</v>
      </c>
      <c r="K227">
        <v>0.67349999999999999</v>
      </c>
      <c r="L227">
        <v>8106</v>
      </c>
      <c r="M227">
        <v>0.2</v>
      </c>
      <c r="N227">
        <v>1.4200000000000001E-2</v>
      </c>
      <c r="O227">
        <v>3.3999999999999998E-3</v>
      </c>
      <c r="P227">
        <v>1.61E-2</v>
      </c>
      <c r="Q227">
        <v>0.2233</v>
      </c>
      <c r="R227">
        <v>0.28270000000000001</v>
      </c>
      <c r="S227">
        <v>-0.1206</v>
      </c>
    </row>
    <row r="228" spans="1:19" x14ac:dyDescent="0.35">
      <c r="A228" t="s">
        <v>522</v>
      </c>
      <c r="B228" t="s">
        <v>523</v>
      </c>
      <c r="C228" t="s">
        <v>519</v>
      </c>
      <c r="D228" t="s">
        <v>502</v>
      </c>
      <c r="E228">
        <v>1.6E-2</v>
      </c>
      <c r="F228">
        <v>1.8800000000000001E-2</v>
      </c>
      <c r="G228">
        <v>4.1999999999999997E-3</v>
      </c>
      <c r="H228">
        <v>1.46E-2</v>
      </c>
      <c r="I228">
        <v>0.6704</v>
      </c>
      <c r="J228">
        <v>15590.877</v>
      </c>
      <c r="K228">
        <v>0.71850000000000003</v>
      </c>
      <c r="L228">
        <v>12952</v>
      </c>
      <c r="M228">
        <v>0.2</v>
      </c>
      <c r="N228">
        <v>1.3100000000000001E-2</v>
      </c>
      <c r="O228">
        <v>3.2000000000000002E-3</v>
      </c>
      <c r="P228">
        <v>1.52E-2</v>
      </c>
      <c r="Q228">
        <v>0.22259999999999999</v>
      </c>
      <c r="R228">
        <v>0.28189999999999998</v>
      </c>
      <c r="S228">
        <v>-0.1341</v>
      </c>
    </row>
    <row r="229" spans="1:19" x14ac:dyDescent="0.35">
      <c r="A229" t="s">
        <v>394</v>
      </c>
      <c r="B229" t="s">
        <v>395</v>
      </c>
      <c r="C229" t="s">
        <v>386</v>
      </c>
      <c r="D229" t="s">
        <v>367</v>
      </c>
      <c r="E229">
        <v>2.8000000000000001E-2</v>
      </c>
      <c r="F229">
        <v>3.0099999999999998E-2</v>
      </c>
      <c r="G229">
        <v>4.4999999999999997E-3</v>
      </c>
      <c r="H229">
        <v>2.5600000000000001E-2</v>
      </c>
      <c r="I229">
        <v>0.42209999999999998</v>
      </c>
      <c r="J229">
        <v>164444.65700000001</v>
      </c>
      <c r="K229">
        <v>0.89380000000000004</v>
      </c>
      <c r="L229">
        <v>131684</v>
      </c>
      <c r="M229">
        <v>0.2</v>
      </c>
      <c r="N229">
        <v>1.29E-2</v>
      </c>
      <c r="O229">
        <v>3.0000000000000001E-3</v>
      </c>
      <c r="P229">
        <v>1.41E-2</v>
      </c>
      <c r="Q229">
        <v>9.4700000000000006E-2</v>
      </c>
      <c r="R229">
        <v>0.12</v>
      </c>
      <c r="S229">
        <v>-8.4400000000000003E-2</v>
      </c>
    </row>
    <row r="230" spans="1:19" x14ac:dyDescent="0.35">
      <c r="A230" t="s">
        <v>137</v>
      </c>
      <c r="B230" t="s">
        <v>138</v>
      </c>
      <c r="C230" t="s">
        <v>136</v>
      </c>
      <c r="D230" t="s">
        <v>123</v>
      </c>
      <c r="E230">
        <v>9.1999999999999998E-3</v>
      </c>
      <c r="F230">
        <v>8.8000000000000005E-3</v>
      </c>
      <c r="G230">
        <v>4.0000000000000002E-4</v>
      </c>
      <c r="H230">
        <v>8.3999999999999995E-3</v>
      </c>
      <c r="I230">
        <v>0.45290000000000002</v>
      </c>
      <c r="J230">
        <v>2028.4847</v>
      </c>
      <c r="K230">
        <v>0.56669999999999998</v>
      </c>
      <c r="L230">
        <v>1960</v>
      </c>
      <c r="M230">
        <v>0.2</v>
      </c>
      <c r="N230">
        <v>1.26E-2</v>
      </c>
      <c r="O230">
        <v>2.8999999999999998E-3</v>
      </c>
      <c r="P230">
        <v>1.38E-2</v>
      </c>
      <c r="Q230">
        <v>0.44690000000000002</v>
      </c>
      <c r="R230">
        <v>0.56589999999999996</v>
      </c>
      <c r="S230">
        <v>-9.06E-2</v>
      </c>
    </row>
    <row r="231" spans="1:19" x14ac:dyDescent="0.35">
      <c r="A231" t="s">
        <v>167</v>
      </c>
      <c r="B231" t="s">
        <v>168</v>
      </c>
      <c r="C231" t="s">
        <v>155</v>
      </c>
      <c r="D231" t="s">
        <v>156</v>
      </c>
      <c r="E231">
        <v>2.4199999999999999E-2</v>
      </c>
      <c r="F231">
        <v>2.3400000000000001E-2</v>
      </c>
      <c r="G231">
        <v>1.2999999999999999E-3</v>
      </c>
      <c r="H231">
        <v>2.2100000000000002E-2</v>
      </c>
      <c r="I231">
        <v>0.33289999999999997</v>
      </c>
      <c r="J231">
        <v>383132.59240000002</v>
      </c>
      <c r="K231">
        <v>0.95669999999999999</v>
      </c>
      <c r="L231">
        <v>334248</v>
      </c>
      <c r="M231">
        <v>0.2</v>
      </c>
      <c r="N231">
        <v>1.23E-2</v>
      </c>
      <c r="O231">
        <v>2.8E-3</v>
      </c>
      <c r="P231">
        <v>1.3100000000000001E-2</v>
      </c>
      <c r="Q231">
        <v>9.5799999999999996E-2</v>
      </c>
      <c r="R231">
        <v>0.1212</v>
      </c>
      <c r="S231">
        <v>-6.6600000000000006E-2</v>
      </c>
    </row>
    <row r="232" spans="1:19" x14ac:dyDescent="0.35">
      <c r="A232" t="s">
        <v>297</v>
      </c>
      <c r="B232" t="s">
        <v>298</v>
      </c>
      <c r="C232" t="s">
        <v>243</v>
      </c>
      <c r="D232" t="s">
        <v>236</v>
      </c>
      <c r="E232">
        <v>2.5499999999999998E-2</v>
      </c>
      <c r="F232">
        <v>3.6400000000000002E-2</v>
      </c>
      <c r="G232">
        <v>1.3100000000000001E-2</v>
      </c>
      <c r="H232">
        <v>2.3300000000000001E-2</v>
      </c>
      <c r="I232">
        <v>0.29899999999999999</v>
      </c>
      <c r="J232">
        <v>72693.086500000005</v>
      </c>
      <c r="K232">
        <v>0.83299999999999996</v>
      </c>
      <c r="L232">
        <v>51504</v>
      </c>
      <c r="M232">
        <v>0.2</v>
      </c>
      <c r="N232">
        <v>1.21E-2</v>
      </c>
      <c r="O232">
        <v>2.7000000000000001E-3</v>
      </c>
      <c r="P232">
        <v>1.29E-2</v>
      </c>
      <c r="Q232">
        <v>0.1022</v>
      </c>
      <c r="R232">
        <v>0.12939999999999999</v>
      </c>
      <c r="S232">
        <v>-5.9799999999999999E-2</v>
      </c>
    </row>
    <row r="233" spans="1:19" x14ac:dyDescent="0.35">
      <c r="A233" t="s">
        <v>743</v>
      </c>
      <c r="B233" t="s">
        <v>744</v>
      </c>
      <c r="C233" t="s">
        <v>744</v>
      </c>
      <c r="D233" t="s">
        <v>745</v>
      </c>
      <c r="E233">
        <v>1.2699999999999999E-2</v>
      </c>
      <c r="F233">
        <v>1.17E-2</v>
      </c>
      <c r="G233">
        <v>1E-4</v>
      </c>
      <c r="H233">
        <v>1.1599999999999999E-2</v>
      </c>
      <c r="I233">
        <v>0.43980000000000002</v>
      </c>
      <c r="J233">
        <v>254695.7959</v>
      </c>
      <c r="K233">
        <v>0.9264</v>
      </c>
      <c r="L233">
        <v>205079</v>
      </c>
      <c r="M233">
        <v>0.2</v>
      </c>
      <c r="N233">
        <v>1.21E-2</v>
      </c>
      <c r="O233">
        <v>2.8E-3</v>
      </c>
      <c r="P233">
        <v>1.3299999999999999E-2</v>
      </c>
      <c r="Q233">
        <v>0.19089999999999999</v>
      </c>
      <c r="R233">
        <v>0.2417</v>
      </c>
      <c r="S233">
        <v>-8.7999999999999995E-2</v>
      </c>
    </row>
    <row r="234" spans="1:19" x14ac:dyDescent="0.35">
      <c r="A234" t="s">
        <v>739</v>
      </c>
      <c r="B234" t="s">
        <v>740</v>
      </c>
      <c r="C234" t="s">
        <v>736</v>
      </c>
      <c r="D234" t="s">
        <v>719</v>
      </c>
      <c r="E234">
        <v>1.6E-2</v>
      </c>
      <c r="F234">
        <v>1.7600000000000001E-2</v>
      </c>
      <c r="G234">
        <v>3.0000000000000001E-3</v>
      </c>
      <c r="H234">
        <v>1.46E-2</v>
      </c>
      <c r="I234">
        <v>0.62419999999999998</v>
      </c>
      <c r="J234">
        <v>2336.0778</v>
      </c>
      <c r="K234">
        <v>0.57720000000000005</v>
      </c>
      <c r="L234">
        <v>2269</v>
      </c>
      <c r="M234">
        <v>0.2</v>
      </c>
      <c r="N234">
        <v>1.15E-2</v>
      </c>
      <c r="O234">
        <v>2.8E-3</v>
      </c>
      <c r="P234">
        <v>1.32E-2</v>
      </c>
      <c r="Q234">
        <v>0.24079999999999999</v>
      </c>
      <c r="R234">
        <v>0.30480000000000002</v>
      </c>
      <c r="S234">
        <v>-0.12479999999999999</v>
      </c>
    </row>
    <row r="235" spans="1:19" x14ac:dyDescent="0.35">
      <c r="A235" t="s">
        <v>776</v>
      </c>
      <c r="B235" t="s">
        <v>777</v>
      </c>
      <c r="C235" t="s">
        <v>775</v>
      </c>
      <c r="D235" t="s">
        <v>756</v>
      </c>
      <c r="E235">
        <v>1.1599999999999999E-2</v>
      </c>
      <c r="F235">
        <v>1.18E-2</v>
      </c>
      <c r="G235">
        <v>1.1999999999999999E-3</v>
      </c>
      <c r="H235">
        <v>1.06E-2</v>
      </c>
      <c r="I235">
        <v>0.2087</v>
      </c>
      <c r="J235">
        <v>1486.9238</v>
      </c>
      <c r="K235">
        <v>0.54359999999999997</v>
      </c>
      <c r="L235">
        <v>1453</v>
      </c>
      <c r="M235">
        <v>0.2</v>
      </c>
      <c r="N235">
        <v>1.14E-2</v>
      </c>
      <c r="O235">
        <v>2.5000000000000001E-3</v>
      </c>
      <c r="P235">
        <v>1.1900000000000001E-2</v>
      </c>
      <c r="Q235">
        <v>0.31740000000000002</v>
      </c>
      <c r="R235">
        <v>0.40179999999999999</v>
      </c>
      <c r="S235">
        <v>-4.1700000000000001E-2</v>
      </c>
    </row>
    <row r="236" spans="1:19" x14ac:dyDescent="0.35">
      <c r="A236" t="s">
        <v>507</v>
      </c>
      <c r="B236" t="s">
        <v>508</v>
      </c>
      <c r="C236" t="s">
        <v>501</v>
      </c>
      <c r="D236" t="s">
        <v>502</v>
      </c>
      <c r="E236">
        <v>1.37E-2</v>
      </c>
      <c r="F236">
        <v>1.5299999999999999E-2</v>
      </c>
      <c r="G236">
        <v>2.8E-3</v>
      </c>
      <c r="H236">
        <v>1.2500000000000001E-2</v>
      </c>
      <c r="I236">
        <v>0.46079999999999999</v>
      </c>
      <c r="J236">
        <v>39134.038200000003</v>
      </c>
      <c r="K236">
        <v>0.78700000000000003</v>
      </c>
      <c r="L236">
        <v>34044</v>
      </c>
      <c r="M236">
        <v>0.2</v>
      </c>
      <c r="N236">
        <v>1.1299999999999999E-2</v>
      </c>
      <c r="O236">
        <v>2.7000000000000001E-3</v>
      </c>
      <c r="P236">
        <v>1.2500000000000001E-2</v>
      </c>
      <c r="Q236">
        <v>0.1958</v>
      </c>
      <c r="R236">
        <v>0.24790000000000001</v>
      </c>
      <c r="S236">
        <v>-9.2200000000000004E-2</v>
      </c>
    </row>
    <row r="237" spans="1:19" x14ac:dyDescent="0.35">
      <c r="A237" t="s">
        <v>306</v>
      </c>
      <c r="B237" t="s">
        <v>307</v>
      </c>
      <c r="C237" t="s">
        <v>304</v>
      </c>
      <c r="D237" t="s">
        <v>305</v>
      </c>
      <c r="E237">
        <v>1.06E-2</v>
      </c>
      <c r="F237">
        <v>1.03E-2</v>
      </c>
      <c r="G237">
        <v>5.9999999999999995E-4</v>
      </c>
      <c r="H237">
        <v>9.7000000000000003E-3</v>
      </c>
      <c r="I237">
        <v>0.69189999999999996</v>
      </c>
      <c r="J237">
        <v>3976.0129000000002</v>
      </c>
      <c r="K237">
        <v>0.61680000000000001</v>
      </c>
      <c r="L237">
        <v>3921</v>
      </c>
      <c r="M237">
        <v>0.2</v>
      </c>
      <c r="N237">
        <v>1.09E-2</v>
      </c>
      <c r="O237">
        <v>2.7000000000000001E-3</v>
      </c>
      <c r="P237">
        <v>1.2699999999999999E-2</v>
      </c>
      <c r="Q237">
        <v>0.32690000000000002</v>
      </c>
      <c r="R237">
        <v>0.41389999999999999</v>
      </c>
      <c r="S237">
        <v>-0.1384</v>
      </c>
    </row>
    <row r="238" spans="1:19" x14ac:dyDescent="0.35">
      <c r="A238" t="s">
        <v>695</v>
      </c>
      <c r="B238" t="s">
        <v>696</v>
      </c>
      <c r="C238" t="s">
        <v>686</v>
      </c>
      <c r="D238" t="s">
        <v>612</v>
      </c>
      <c r="E238">
        <v>1.11E-2</v>
      </c>
      <c r="F238">
        <v>1.21E-2</v>
      </c>
      <c r="G238">
        <v>1.9E-3</v>
      </c>
      <c r="H238">
        <v>1.0200000000000001E-2</v>
      </c>
      <c r="I238">
        <v>0.45279999999999998</v>
      </c>
      <c r="J238">
        <v>13005.4738</v>
      </c>
      <c r="K238">
        <v>0.70499999999999996</v>
      </c>
      <c r="L238">
        <v>11208</v>
      </c>
      <c r="M238">
        <v>0.2</v>
      </c>
      <c r="N238">
        <v>1.0800000000000001E-2</v>
      </c>
      <c r="O238">
        <v>2.5000000000000001E-3</v>
      </c>
      <c r="P238">
        <v>1.18E-2</v>
      </c>
      <c r="Q238">
        <v>0.25340000000000001</v>
      </c>
      <c r="R238">
        <v>0.32079999999999997</v>
      </c>
      <c r="S238">
        <v>-9.06E-2</v>
      </c>
    </row>
    <row r="239" spans="1:19" x14ac:dyDescent="0.35">
      <c r="A239" t="s">
        <v>382</v>
      </c>
      <c r="B239" t="s">
        <v>383</v>
      </c>
      <c r="C239" t="s">
        <v>375</v>
      </c>
      <c r="D239" t="s">
        <v>367</v>
      </c>
      <c r="E239">
        <v>1.2999999999999999E-2</v>
      </c>
      <c r="F239">
        <v>1.34E-2</v>
      </c>
      <c r="G239">
        <v>1.5E-3</v>
      </c>
      <c r="H239">
        <v>1.1900000000000001E-2</v>
      </c>
      <c r="I239">
        <v>0.41749999999999998</v>
      </c>
      <c r="J239">
        <v>21431.234199999999</v>
      </c>
      <c r="K239">
        <v>0.74219999999999997</v>
      </c>
      <c r="L239">
        <v>19494</v>
      </c>
      <c r="M239">
        <v>0.2</v>
      </c>
      <c r="N239">
        <v>9.9000000000000008E-3</v>
      </c>
      <c r="O239">
        <v>2.3E-3</v>
      </c>
      <c r="P239">
        <v>1.0800000000000001E-2</v>
      </c>
      <c r="Q239">
        <v>0.1883</v>
      </c>
      <c r="R239">
        <v>0.2384</v>
      </c>
      <c r="S239">
        <v>-8.3500000000000005E-2</v>
      </c>
    </row>
    <row r="240" spans="1:19" x14ac:dyDescent="0.35">
      <c r="A240" t="s">
        <v>524</v>
      </c>
      <c r="B240" t="s">
        <v>519</v>
      </c>
      <c r="C240" t="s">
        <v>519</v>
      </c>
      <c r="D240" t="s">
        <v>502</v>
      </c>
      <c r="E240">
        <v>1.21E-2</v>
      </c>
      <c r="F240">
        <v>1.37E-2</v>
      </c>
      <c r="G240">
        <v>2.5999999999999999E-3</v>
      </c>
      <c r="H240">
        <v>1.11E-2</v>
      </c>
      <c r="I240">
        <v>0.70230000000000004</v>
      </c>
      <c r="J240">
        <v>15623.491900000001</v>
      </c>
      <c r="K240">
        <v>0.71860000000000002</v>
      </c>
      <c r="L240">
        <v>14222</v>
      </c>
      <c r="M240">
        <v>0.2</v>
      </c>
      <c r="N240">
        <v>9.7999999999999997E-3</v>
      </c>
      <c r="O240">
        <v>2.3999999999999998E-3</v>
      </c>
      <c r="P240">
        <v>1.14E-2</v>
      </c>
      <c r="Q240">
        <v>0.2195</v>
      </c>
      <c r="R240">
        <v>0.27789999999999998</v>
      </c>
      <c r="S240">
        <v>-0.14050000000000001</v>
      </c>
    </row>
    <row r="241" spans="1:19" x14ac:dyDescent="0.35">
      <c r="A241" t="s">
        <v>547</v>
      </c>
      <c r="B241" t="s">
        <v>548</v>
      </c>
      <c r="C241" t="s">
        <v>533</v>
      </c>
      <c r="D241" t="s">
        <v>502</v>
      </c>
      <c r="E241">
        <v>1.09E-2</v>
      </c>
      <c r="F241">
        <v>1.2200000000000001E-2</v>
      </c>
      <c r="G241">
        <v>2.2000000000000001E-3</v>
      </c>
      <c r="H241">
        <v>0.01</v>
      </c>
      <c r="I241">
        <v>0.35299999999999998</v>
      </c>
      <c r="J241">
        <v>5104.6728000000003</v>
      </c>
      <c r="K241">
        <v>0.63539999999999996</v>
      </c>
      <c r="L241">
        <v>4998</v>
      </c>
      <c r="M241">
        <v>0.2</v>
      </c>
      <c r="N241">
        <v>8.6999999999999994E-3</v>
      </c>
      <c r="O241">
        <v>2E-3</v>
      </c>
      <c r="P241">
        <v>9.2999999999999992E-3</v>
      </c>
      <c r="Q241">
        <v>0.2261</v>
      </c>
      <c r="R241">
        <v>0.28620000000000001</v>
      </c>
      <c r="S241">
        <v>-7.0599999999999996E-2</v>
      </c>
    </row>
    <row r="242" spans="1:19" x14ac:dyDescent="0.35">
      <c r="A242" t="s">
        <v>128</v>
      </c>
      <c r="B242" t="s">
        <v>129</v>
      </c>
      <c r="C242" t="s">
        <v>122</v>
      </c>
      <c r="D242" t="s">
        <v>123</v>
      </c>
      <c r="E242">
        <v>7.9000000000000008E-3</v>
      </c>
      <c r="F242">
        <v>7.6E-3</v>
      </c>
      <c r="G242">
        <v>4.0000000000000002E-4</v>
      </c>
      <c r="H242">
        <v>7.1999999999999998E-3</v>
      </c>
      <c r="I242">
        <v>0.24660000000000001</v>
      </c>
      <c r="J242">
        <v>1419.2722000000001</v>
      </c>
      <c r="K242">
        <v>0.54010000000000002</v>
      </c>
      <c r="L242">
        <v>1293</v>
      </c>
      <c r="M242">
        <v>0.2</v>
      </c>
      <c r="N242">
        <v>8.6E-3</v>
      </c>
      <c r="O242">
        <v>1.9E-3</v>
      </c>
      <c r="P242">
        <v>8.9999999999999993E-3</v>
      </c>
      <c r="Q242">
        <v>0.35639999999999999</v>
      </c>
      <c r="R242">
        <v>0.45129999999999998</v>
      </c>
      <c r="S242">
        <v>-4.9299999999999997E-2</v>
      </c>
    </row>
    <row r="243" spans="1:19" x14ac:dyDescent="0.35">
      <c r="A243" t="s">
        <v>184</v>
      </c>
      <c r="B243" t="s">
        <v>185</v>
      </c>
      <c r="C243" t="s">
        <v>181</v>
      </c>
      <c r="D243" t="s">
        <v>156</v>
      </c>
      <c r="E243">
        <v>1.5100000000000001E-2</v>
      </c>
      <c r="F243">
        <v>1.46E-2</v>
      </c>
      <c r="G243">
        <v>8.0000000000000004E-4</v>
      </c>
      <c r="H243">
        <v>1.38E-2</v>
      </c>
      <c r="I243">
        <v>0.64790000000000003</v>
      </c>
      <c r="J243">
        <v>5960.3104999999996</v>
      </c>
      <c r="K243">
        <v>0.64690000000000003</v>
      </c>
      <c r="L243">
        <v>5414</v>
      </c>
      <c r="M243">
        <v>0.2</v>
      </c>
      <c r="N243">
        <v>7.7000000000000002E-3</v>
      </c>
      <c r="O243">
        <v>1.9E-3</v>
      </c>
      <c r="P243">
        <v>8.8000000000000005E-3</v>
      </c>
      <c r="Q243">
        <v>0.15260000000000001</v>
      </c>
      <c r="R243">
        <v>0.19320000000000001</v>
      </c>
      <c r="S243">
        <v>-0.12959999999999999</v>
      </c>
    </row>
    <row r="244" spans="1:19" x14ac:dyDescent="0.35">
      <c r="A244" t="s">
        <v>120</v>
      </c>
      <c r="B244" t="s">
        <v>121</v>
      </c>
      <c r="C244" t="s">
        <v>122</v>
      </c>
      <c r="D244" t="s">
        <v>123</v>
      </c>
      <c r="E244">
        <v>1.44E-2</v>
      </c>
      <c r="F244">
        <v>1.3899999999999999E-2</v>
      </c>
      <c r="G244">
        <v>6.9999999999999999E-4</v>
      </c>
      <c r="H244">
        <v>1.32E-2</v>
      </c>
      <c r="I244">
        <v>0.44040000000000001</v>
      </c>
      <c r="J244">
        <v>283126.82419999997</v>
      </c>
      <c r="K244">
        <v>0.93420000000000003</v>
      </c>
      <c r="L244">
        <v>200640</v>
      </c>
      <c r="M244">
        <v>0.2</v>
      </c>
      <c r="N244">
        <v>7.1999999999999998E-3</v>
      </c>
      <c r="O244">
        <v>1.6999999999999999E-3</v>
      </c>
      <c r="P244">
        <v>7.9000000000000008E-3</v>
      </c>
      <c r="Q244">
        <v>9.8799999999999999E-2</v>
      </c>
      <c r="R244">
        <v>0.125</v>
      </c>
      <c r="S244">
        <v>-8.8099999999999998E-2</v>
      </c>
    </row>
    <row r="245" spans="1:19" x14ac:dyDescent="0.35">
      <c r="A245" t="s">
        <v>93</v>
      </c>
      <c r="B245" t="s">
        <v>94</v>
      </c>
      <c r="C245" t="s">
        <v>83</v>
      </c>
      <c r="D245" t="s">
        <v>84</v>
      </c>
      <c r="E245">
        <v>1.0200000000000001E-2</v>
      </c>
      <c r="F245">
        <v>9.2999999999999992E-3</v>
      </c>
      <c r="G245">
        <v>0</v>
      </c>
      <c r="H245">
        <v>9.2999999999999992E-3</v>
      </c>
      <c r="I245">
        <v>0.4587</v>
      </c>
      <c r="J245">
        <v>17142.343799999999</v>
      </c>
      <c r="K245">
        <v>0.72550000000000003</v>
      </c>
      <c r="L245">
        <v>12954</v>
      </c>
      <c r="M245">
        <v>0.2</v>
      </c>
      <c r="N245">
        <v>6.8999999999999999E-3</v>
      </c>
      <c r="O245">
        <v>1.6000000000000001E-3</v>
      </c>
      <c r="P245">
        <v>7.6E-3</v>
      </c>
      <c r="Q245">
        <v>0.17349999999999999</v>
      </c>
      <c r="R245">
        <v>0.21970000000000001</v>
      </c>
      <c r="S245">
        <v>-9.1700000000000004E-2</v>
      </c>
    </row>
    <row r="246" spans="1:19" x14ac:dyDescent="0.35">
      <c r="A246" t="s">
        <v>503</v>
      </c>
      <c r="B246" t="s">
        <v>504</v>
      </c>
      <c r="C246" t="s">
        <v>501</v>
      </c>
      <c r="D246" t="s">
        <v>502</v>
      </c>
      <c r="E246">
        <v>8.6E-3</v>
      </c>
      <c r="F246">
        <v>9.4000000000000004E-3</v>
      </c>
      <c r="G246">
        <v>1.5E-3</v>
      </c>
      <c r="H246">
        <v>7.9000000000000008E-3</v>
      </c>
      <c r="I246">
        <v>0.44890000000000002</v>
      </c>
      <c r="J246">
        <v>8578.4132000000009</v>
      </c>
      <c r="K246">
        <v>0.67400000000000004</v>
      </c>
      <c r="L246">
        <v>7200</v>
      </c>
      <c r="M246">
        <v>0.2</v>
      </c>
      <c r="N246">
        <v>6.7000000000000002E-3</v>
      </c>
      <c r="O246">
        <v>1.6000000000000001E-3</v>
      </c>
      <c r="P246">
        <v>7.4000000000000003E-3</v>
      </c>
      <c r="Q246">
        <v>0.21429999999999999</v>
      </c>
      <c r="R246">
        <v>0.27129999999999999</v>
      </c>
      <c r="S246">
        <v>-8.9800000000000005E-2</v>
      </c>
    </row>
    <row r="247" spans="1:19" x14ac:dyDescent="0.35">
      <c r="A247" t="s">
        <v>398</v>
      </c>
      <c r="B247" t="s">
        <v>399</v>
      </c>
      <c r="C247" t="s">
        <v>375</v>
      </c>
      <c r="D247" t="s">
        <v>367</v>
      </c>
      <c r="E247">
        <v>8.9999999999999993E-3</v>
      </c>
      <c r="F247">
        <v>9.1000000000000004E-3</v>
      </c>
      <c r="G247">
        <v>8.9999999999999998E-4</v>
      </c>
      <c r="H247">
        <v>8.2000000000000007E-3</v>
      </c>
      <c r="I247">
        <v>0.4113</v>
      </c>
      <c r="J247">
        <v>21102.050899999998</v>
      </c>
      <c r="K247">
        <v>0.74099999999999999</v>
      </c>
      <c r="L247">
        <v>18726</v>
      </c>
      <c r="M247">
        <v>0.2</v>
      </c>
      <c r="N247">
        <v>6.6E-3</v>
      </c>
      <c r="O247">
        <v>1.5E-3</v>
      </c>
      <c r="P247">
        <v>7.1999999999999998E-3</v>
      </c>
      <c r="Q247">
        <v>0.1837</v>
      </c>
      <c r="R247">
        <v>0.23250000000000001</v>
      </c>
      <c r="S247">
        <v>-8.2299999999999998E-2</v>
      </c>
    </row>
    <row r="248" spans="1:19" x14ac:dyDescent="0.35">
      <c r="A248" t="s">
        <v>513</v>
      </c>
      <c r="B248" t="s">
        <v>514</v>
      </c>
      <c r="C248" t="s">
        <v>501</v>
      </c>
      <c r="D248" t="s">
        <v>502</v>
      </c>
      <c r="E248">
        <v>8.5000000000000006E-3</v>
      </c>
      <c r="F248">
        <v>8.8999999999999999E-3</v>
      </c>
      <c r="G248">
        <v>1.1000000000000001E-3</v>
      </c>
      <c r="H248">
        <v>7.7999999999999996E-3</v>
      </c>
      <c r="I248">
        <v>0.5544</v>
      </c>
      <c r="J248">
        <v>6585.6619000000001</v>
      </c>
      <c r="K248">
        <v>0.65429999999999999</v>
      </c>
      <c r="L248">
        <v>5714</v>
      </c>
      <c r="M248">
        <v>0.2</v>
      </c>
      <c r="N248">
        <v>6.6E-3</v>
      </c>
      <c r="O248">
        <v>1.6000000000000001E-3</v>
      </c>
      <c r="P248">
        <v>7.4000000000000003E-3</v>
      </c>
      <c r="Q248">
        <v>0.22259999999999999</v>
      </c>
      <c r="R248">
        <v>0.28179999999999999</v>
      </c>
      <c r="S248">
        <v>-0.1109</v>
      </c>
    </row>
    <row r="249" spans="1:19" x14ac:dyDescent="0.35">
      <c r="A249" t="s">
        <v>139</v>
      </c>
      <c r="B249" t="s">
        <v>140</v>
      </c>
      <c r="C249" t="s">
        <v>136</v>
      </c>
      <c r="D249" t="s">
        <v>123</v>
      </c>
      <c r="E249">
        <v>8.6E-3</v>
      </c>
      <c r="F249">
        <v>8.3000000000000001E-3</v>
      </c>
      <c r="G249">
        <v>4.0000000000000002E-4</v>
      </c>
      <c r="H249">
        <v>7.9000000000000008E-3</v>
      </c>
      <c r="I249">
        <v>0.40460000000000002</v>
      </c>
      <c r="J249">
        <v>21378.1116</v>
      </c>
      <c r="K249">
        <v>0.74199999999999999</v>
      </c>
      <c r="L249">
        <v>17094</v>
      </c>
      <c r="M249">
        <v>0.2</v>
      </c>
      <c r="N249">
        <v>6.1000000000000004E-3</v>
      </c>
      <c r="O249">
        <v>1.4E-3</v>
      </c>
      <c r="P249">
        <v>6.7000000000000002E-3</v>
      </c>
      <c r="Q249">
        <v>0.17580000000000001</v>
      </c>
      <c r="R249">
        <v>0.22259999999999999</v>
      </c>
      <c r="S249">
        <v>-8.09E-2</v>
      </c>
    </row>
    <row r="250" spans="1:19" x14ac:dyDescent="0.35">
      <c r="A250" t="s">
        <v>207</v>
      </c>
      <c r="B250" t="s">
        <v>208</v>
      </c>
      <c r="C250" t="s">
        <v>200</v>
      </c>
      <c r="D250" t="s">
        <v>156</v>
      </c>
      <c r="E250">
        <v>7.4999999999999997E-3</v>
      </c>
      <c r="F250">
        <v>7.1000000000000004E-3</v>
      </c>
      <c r="G250">
        <v>2.0000000000000001E-4</v>
      </c>
      <c r="H250">
        <v>6.8999999999999999E-3</v>
      </c>
      <c r="I250">
        <v>0.31</v>
      </c>
      <c r="J250">
        <v>15891.108</v>
      </c>
      <c r="K250">
        <v>0.71989999999999998</v>
      </c>
      <c r="L250">
        <v>12615</v>
      </c>
      <c r="M250">
        <v>0.2</v>
      </c>
      <c r="N250">
        <v>6.1000000000000004E-3</v>
      </c>
      <c r="O250">
        <v>1.4E-3</v>
      </c>
      <c r="P250">
        <v>6.4999999999999997E-3</v>
      </c>
      <c r="Q250">
        <v>0.2026</v>
      </c>
      <c r="R250">
        <v>0.25650000000000001</v>
      </c>
      <c r="S250">
        <v>-6.2E-2</v>
      </c>
    </row>
    <row r="251" spans="1:19" x14ac:dyDescent="0.35">
      <c r="A251" t="s">
        <v>418</v>
      </c>
      <c r="B251" t="s">
        <v>419</v>
      </c>
      <c r="C251" t="s">
        <v>386</v>
      </c>
      <c r="D251" t="s">
        <v>367</v>
      </c>
      <c r="E251">
        <v>1.2699999999999999E-2</v>
      </c>
      <c r="F251">
        <v>1.32E-2</v>
      </c>
      <c r="G251">
        <v>1.6000000000000001E-3</v>
      </c>
      <c r="H251">
        <v>1.1599999999999999E-2</v>
      </c>
      <c r="I251">
        <v>0.91659999999999997</v>
      </c>
      <c r="J251">
        <v>155597.98139999999</v>
      </c>
      <c r="K251">
        <v>0.88970000000000005</v>
      </c>
      <c r="L251">
        <v>150320</v>
      </c>
      <c r="M251">
        <v>0.2</v>
      </c>
      <c r="N251">
        <v>6.1000000000000004E-3</v>
      </c>
      <c r="O251">
        <v>1.6000000000000001E-3</v>
      </c>
      <c r="P251">
        <v>7.4000000000000003E-3</v>
      </c>
      <c r="Q251">
        <v>0.1111</v>
      </c>
      <c r="R251">
        <v>0.1406</v>
      </c>
      <c r="S251">
        <v>-0.18329999999999999</v>
      </c>
    </row>
    <row r="252" spans="1:19" x14ac:dyDescent="0.35">
      <c r="A252" t="s">
        <v>531</v>
      </c>
      <c r="B252" t="s">
        <v>532</v>
      </c>
      <c r="C252" t="s">
        <v>533</v>
      </c>
      <c r="D252" t="s">
        <v>502</v>
      </c>
      <c r="E252">
        <v>8.6E-3</v>
      </c>
      <c r="F252">
        <v>9.4000000000000004E-3</v>
      </c>
      <c r="G252">
        <v>1.5E-3</v>
      </c>
      <c r="H252">
        <v>7.9000000000000008E-3</v>
      </c>
      <c r="I252">
        <v>0.9153</v>
      </c>
      <c r="J252">
        <v>2027.3575000000001</v>
      </c>
      <c r="K252">
        <v>0.56669999999999998</v>
      </c>
      <c r="L252">
        <v>2053</v>
      </c>
      <c r="M252">
        <v>0.2</v>
      </c>
      <c r="N252">
        <v>5.8999999999999999E-3</v>
      </c>
      <c r="O252">
        <v>1.5E-3</v>
      </c>
      <c r="P252">
        <v>7.1999999999999998E-3</v>
      </c>
      <c r="Q252">
        <v>0.24759999999999999</v>
      </c>
      <c r="R252">
        <v>0.3135</v>
      </c>
      <c r="S252">
        <v>-0.18310000000000001</v>
      </c>
    </row>
    <row r="253" spans="1:19" x14ac:dyDescent="0.35">
      <c r="A253" t="s">
        <v>527</v>
      </c>
      <c r="B253" t="s">
        <v>528</v>
      </c>
      <c r="C253" t="s">
        <v>519</v>
      </c>
      <c r="D253" t="s">
        <v>502</v>
      </c>
      <c r="E253">
        <v>6.8999999999999999E-3</v>
      </c>
      <c r="F253">
        <v>7.3000000000000001E-3</v>
      </c>
      <c r="G253">
        <v>1E-3</v>
      </c>
      <c r="H253">
        <v>6.3E-3</v>
      </c>
      <c r="I253">
        <v>0.72419999999999995</v>
      </c>
      <c r="J253">
        <v>6734.3611000000001</v>
      </c>
      <c r="K253">
        <v>0.65600000000000003</v>
      </c>
      <c r="L253">
        <v>6626</v>
      </c>
      <c r="M253">
        <v>0.2</v>
      </c>
      <c r="N253">
        <v>5.0000000000000001E-3</v>
      </c>
      <c r="O253">
        <v>1.2999999999999999E-3</v>
      </c>
      <c r="P253">
        <v>5.8999999999999999E-3</v>
      </c>
      <c r="Q253">
        <v>0.22009999999999999</v>
      </c>
      <c r="R253">
        <v>0.27860000000000001</v>
      </c>
      <c r="S253">
        <v>-0.14480000000000001</v>
      </c>
    </row>
    <row r="254" spans="1:19" x14ac:dyDescent="0.35">
      <c r="A254" t="s">
        <v>380</v>
      </c>
      <c r="B254" t="s">
        <v>381</v>
      </c>
      <c r="C254" t="s">
        <v>375</v>
      </c>
      <c r="D254" t="s">
        <v>367</v>
      </c>
      <c r="E254">
        <v>8.3999999999999995E-3</v>
      </c>
      <c r="F254">
        <v>8.6999999999999994E-3</v>
      </c>
      <c r="G254">
        <v>1E-3</v>
      </c>
      <c r="H254">
        <v>7.7000000000000002E-3</v>
      </c>
      <c r="I254">
        <v>0.39529999999999998</v>
      </c>
      <c r="J254">
        <v>4013.1977000000002</v>
      </c>
      <c r="K254">
        <v>0.61750000000000005</v>
      </c>
      <c r="L254">
        <v>3738</v>
      </c>
      <c r="M254">
        <v>0.2</v>
      </c>
      <c r="N254">
        <v>4.8999999999999998E-3</v>
      </c>
      <c r="O254">
        <v>1.1000000000000001E-3</v>
      </c>
      <c r="P254">
        <v>5.3E-3</v>
      </c>
      <c r="Q254">
        <v>0.1711</v>
      </c>
      <c r="R254">
        <v>0.21659999999999999</v>
      </c>
      <c r="S254">
        <v>-7.9100000000000004E-2</v>
      </c>
    </row>
    <row r="255" spans="1:19" x14ac:dyDescent="0.35">
      <c r="A255" t="s">
        <v>464</v>
      </c>
      <c r="B255" t="s">
        <v>465</v>
      </c>
      <c r="C255" t="s">
        <v>434</v>
      </c>
      <c r="D255" t="s">
        <v>435</v>
      </c>
      <c r="E255">
        <v>6.6E-3</v>
      </c>
      <c r="F255">
        <v>6.7000000000000002E-3</v>
      </c>
      <c r="G255">
        <v>6.9999999999999999E-4</v>
      </c>
      <c r="H255">
        <v>6.0000000000000001E-3</v>
      </c>
      <c r="I255">
        <v>0.49619999999999997</v>
      </c>
      <c r="J255">
        <v>2729.8485999999998</v>
      </c>
      <c r="K255">
        <v>0.58879999999999999</v>
      </c>
      <c r="L255">
        <v>2729</v>
      </c>
      <c r="M255">
        <v>0.2</v>
      </c>
      <c r="N255">
        <v>4.8999999999999998E-3</v>
      </c>
      <c r="O255">
        <v>1.1999999999999999E-3</v>
      </c>
      <c r="P255">
        <v>5.4000000000000003E-3</v>
      </c>
      <c r="Q255">
        <v>0.2374</v>
      </c>
      <c r="R255">
        <v>0.30049999999999999</v>
      </c>
      <c r="S255">
        <v>-9.9199999999999997E-2</v>
      </c>
    </row>
    <row r="256" spans="1:19" x14ac:dyDescent="0.35">
      <c r="A256" t="s">
        <v>663</v>
      </c>
      <c r="B256" t="s">
        <v>664</v>
      </c>
      <c r="C256" t="s">
        <v>617</v>
      </c>
      <c r="D256" t="s">
        <v>612</v>
      </c>
      <c r="E256">
        <v>1.8100000000000002E-2</v>
      </c>
      <c r="F256">
        <v>1.95E-2</v>
      </c>
      <c r="G256">
        <v>2.8999999999999998E-3</v>
      </c>
      <c r="H256">
        <v>1.66E-2</v>
      </c>
      <c r="I256">
        <v>0.13139999999999999</v>
      </c>
      <c r="J256">
        <v>137600.60019999999</v>
      </c>
      <c r="K256">
        <v>0.88049999999999995</v>
      </c>
      <c r="L256">
        <v>103134</v>
      </c>
      <c r="M256">
        <v>0.2</v>
      </c>
      <c r="N256">
        <v>4.8999999999999998E-3</v>
      </c>
      <c r="O256">
        <v>1.1000000000000001E-3</v>
      </c>
      <c r="P256">
        <v>5.0000000000000001E-3</v>
      </c>
      <c r="Q256">
        <v>5.2699999999999997E-2</v>
      </c>
      <c r="R256">
        <v>6.6699999999999995E-2</v>
      </c>
      <c r="S256">
        <v>-2.63E-2</v>
      </c>
    </row>
    <row r="257" spans="1:19" x14ac:dyDescent="0.35">
      <c r="A257" t="s">
        <v>549</v>
      </c>
      <c r="B257" t="s">
        <v>550</v>
      </c>
      <c r="C257" t="s">
        <v>519</v>
      </c>
      <c r="D257" t="s">
        <v>502</v>
      </c>
      <c r="E257">
        <v>6.3E-3</v>
      </c>
      <c r="F257">
        <v>6.4999999999999997E-3</v>
      </c>
      <c r="G257">
        <v>6.9999999999999999E-4</v>
      </c>
      <c r="H257">
        <v>5.7999999999999996E-3</v>
      </c>
      <c r="I257">
        <v>0.38819999999999999</v>
      </c>
      <c r="J257">
        <v>41751.662100000001</v>
      </c>
      <c r="K257">
        <v>0.79179999999999995</v>
      </c>
      <c r="L257">
        <v>32210</v>
      </c>
      <c r="M257">
        <v>0.2</v>
      </c>
      <c r="N257">
        <v>4.4999999999999997E-3</v>
      </c>
      <c r="O257">
        <v>1E-3</v>
      </c>
      <c r="P257">
        <v>4.8999999999999998E-3</v>
      </c>
      <c r="Q257">
        <v>0.16289999999999999</v>
      </c>
      <c r="R257">
        <v>0.20630000000000001</v>
      </c>
      <c r="S257">
        <v>-7.7600000000000002E-2</v>
      </c>
    </row>
    <row r="258" spans="1:19" x14ac:dyDescent="0.35">
      <c r="A258" t="s">
        <v>580</v>
      </c>
      <c r="B258" t="s">
        <v>581</v>
      </c>
      <c r="C258" t="s">
        <v>581</v>
      </c>
      <c r="D258" t="s">
        <v>564</v>
      </c>
      <c r="E258">
        <v>7.4999999999999997E-3</v>
      </c>
      <c r="F258">
        <v>8.8000000000000005E-3</v>
      </c>
      <c r="G258">
        <v>1.9E-3</v>
      </c>
      <c r="H258">
        <v>6.8999999999999999E-3</v>
      </c>
      <c r="I258">
        <v>0.54300000000000004</v>
      </c>
      <c r="J258">
        <v>54177.9473</v>
      </c>
      <c r="K258">
        <v>0.81120000000000003</v>
      </c>
      <c r="L258">
        <v>49968</v>
      </c>
      <c r="M258">
        <v>0.2</v>
      </c>
      <c r="N258">
        <v>4.4999999999999997E-3</v>
      </c>
      <c r="O258">
        <v>1.1000000000000001E-3</v>
      </c>
      <c r="P258">
        <v>5.0000000000000001E-3</v>
      </c>
      <c r="Q258">
        <v>0.13800000000000001</v>
      </c>
      <c r="R258">
        <v>0.17480000000000001</v>
      </c>
      <c r="S258">
        <v>-0.1086</v>
      </c>
    </row>
    <row r="259" spans="1:19" x14ac:dyDescent="0.35">
      <c r="A259" t="s">
        <v>154</v>
      </c>
      <c r="B259" t="s">
        <v>155</v>
      </c>
      <c r="C259" t="s">
        <v>155</v>
      </c>
      <c r="D259" t="s">
        <v>156</v>
      </c>
      <c r="E259">
        <v>5.0000000000000001E-3</v>
      </c>
      <c r="F259">
        <v>4.7999999999999996E-3</v>
      </c>
      <c r="G259">
        <v>2.0000000000000001E-4</v>
      </c>
      <c r="H259">
        <v>4.5999999999999999E-3</v>
      </c>
      <c r="I259">
        <v>0.75019999999999998</v>
      </c>
      <c r="J259">
        <v>330799.78480000002</v>
      </c>
      <c r="K259">
        <v>0.94579999999999997</v>
      </c>
      <c r="L259">
        <v>295918</v>
      </c>
      <c r="M259">
        <v>0.2</v>
      </c>
      <c r="N259">
        <v>4.1999999999999997E-3</v>
      </c>
      <c r="O259">
        <v>1.1000000000000001E-3</v>
      </c>
      <c r="P259">
        <v>4.8999999999999998E-3</v>
      </c>
      <c r="Q259">
        <v>0.17460000000000001</v>
      </c>
      <c r="R259">
        <v>0.221</v>
      </c>
      <c r="S259">
        <v>-0.15</v>
      </c>
    </row>
    <row r="260" spans="1:19" x14ac:dyDescent="0.35">
      <c r="A260" t="s">
        <v>390</v>
      </c>
      <c r="B260" t="s">
        <v>391</v>
      </c>
      <c r="C260" t="s">
        <v>386</v>
      </c>
      <c r="D260" t="s">
        <v>367</v>
      </c>
      <c r="E260">
        <v>8.0000000000000002E-3</v>
      </c>
      <c r="F260">
        <v>8.2000000000000007E-3</v>
      </c>
      <c r="G260">
        <v>8.9999999999999998E-4</v>
      </c>
      <c r="H260">
        <v>7.3000000000000001E-3</v>
      </c>
      <c r="I260">
        <v>0.1711</v>
      </c>
      <c r="J260">
        <v>97594.638800000001</v>
      </c>
      <c r="K260">
        <v>0.85499999999999998</v>
      </c>
      <c r="L260">
        <v>90985</v>
      </c>
      <c r="M260">
        <v>0.2</v>
      </c>
      <c r="N260">
        <v>3.8E-3</v>
      </c>
      <c r="O260">
        <v>8.0000000000000004E-4</v>
      </c>
      <c r="P260">
        <v>3.8999999999999998E-3</v>
      </c>
      <c r="Q260">
        <v>9.6000000000000002E-2</v>
      </c>
      <c r="R260">
        <v>0.1215</v>
      </c>
      <c r="S260">
        <v>-3.4200000000000001E-2</v>
      </c>
    </row>
    <row r="261" spans="1:19" x14ac:dyDescent="0.35">
      <c r="A261" t="s">
        <v>104</v>
      </c>
      <c r="B261" t="s">
        <v>105</v>
      </c>
      <c r="C261" t="s">
        <v>102</v>
      </c>
      <c r="D261" t="s">
        <v>103</v>
      </c>
      <c r="E261">
        <v>4.1999999999999997E-3</v>
      </c>
      <c r="F261">
        <v>3.8E-3</v>
      </c>
      <c r="G261">
        <v>0</v>
      </c>
      <c r="H261">
        <v>3.8E-3</v>
      </c>
      <c r="I261">
        <v>0.23319999999999999</v>
      </c>
      <c r="J261">
        <v>18345.43</v>
      </c>
      <c r="K261">
        <v>0.73060000000000003</v>
      </c>
      <c r="L261">
        <v>15775</v>
      </c>
      <c r="M261">
        <v>0.2</v>
      </c>
      <c r="N261">
        <v>3.5999999999999999E-3</v>
      </c>
      <c r="O261">
        <v>8.0000000000000004E-4</v>
      </c>
      <c r="P261">
        <v>3.8E-3</v>
      </c>
      <c r="Q261">
        <v>0.20960000000000001</v>
      </c>
      <c r="R261">
        <v>0.26540000000000002</v>
      </c>
      <c r="S261">
        <v>-4.6600000000000003E-2</v>
      </c>
    </row>
    <row r="262" spans="1:19" x14ac:dyDescent="0.35">
      <c r="A262" t="s">
        <v>308</v>
      </c>
      <c r="B262" t="s">
        <v>309</v>
      </c>
      <c r="C262" t="s">
        <v>304</v>
      </c>
      <c r="D262" t="s">
        <v>305</v>
      </c>
      <c r="E262">
        <v>4.7000000000000002E-3</v>
      </c>
      <c r="F262">
        <v>4.7000000000000002E-3</v>
      </c>
      <c r="G262">
        <v>4.0000000000000002E-4</v>
      </c>
      <c r="H262">
        <v>4.3E-3</v>
      </c>
      <c r="I262">
        <v>0.54400000000000004</v>
      </c>
      <c r="J262">
        <v>5013.509</v>
      </c>
      <c r="K262">
        <v>0.63400000000000001</v>
      </c>
      <c r="L262">
        <v>4081</v>
      </c>
      <c r="M262">
        <v>0.2</v>
      </c>
      <c r="N262">
        <v>3.5999999999999999E-3</v>
      </c>
      <c r="O262">
        <v>8.9999999999999998E-4</v>
      </c>
      <c r="P262">
        <v>4.0000000000000001E-3</v>
      </c>
      <c r="Q262">
        <v>0.2283</v>
      </c>
      <c r="R262">
        <v>0.28910000000000002</v>
      </c>
      <c r="S262">
        <v>-0.10879999999999999</v>
      </c>
    </row>
    <row r="263" spans="1:19" x14ac:dyDescent="0.35">
      <c r="A263" t="s">
        <v>570</v>
      </c>
      <c r="B263" t="s">
        <v>563</v>
      </c>
      <c r="C263" t="s">
        <v>563</v>
      </c>
      <c r="D263" t="s">
        <v>564</v>
      </c>
      <c r="E263">
        <v>3.3E-3</v>
      </c>
      <c r="F263">
        <v>3.5000000000000001E-3</v>
      </c>
      <c r="G263">
        <v>5.0000000000000001E-4</v>
      </c>
      <c r="H263">
        <v>3.0000000000000001E-3</v>
      </c>
      <c r="I263">
        <v>0.60189999999999999</v>
      </c>
      <c r="J263">
        <v>21415.211299999999</v>
      </c>
      <c r="K263">
        <v>0.74209999999999998</v>
      </c>
      <c r="L263">
        <v>20308</v>
      </c>
      <c r="M263">
        <v>0.2</v>
      </c>
      <c r="N263">
        <v>2.5999999999999999E-3</v>
      </c>
      <c r="O263">
        <v>5.9999999999999995E-4</v>
      </c>
      <c r="P263">
        <v>2.8999999999999998E-3</v>
      </c>
      <c r="Q263">
        <v>0.2041</v>
      </c>
      <c r="R263">
        <v>0.25840000000000002</v>
      </c>
      <c r="S263">
        <v>-0.12039999999999999</v>
      </c>
    </row>
    <row r="264" spans="1:19" x14ac:dyDescent="0.35">
      <c r="A264" t="s">
        <v>499</v>
      </c>
      <c r="B264" t="s">
        <v>500</v>
      </c>
      <c r="C264" t="s">
        <v>501</v>
      </c>
      <c r="D264" t="s">
        <v>502</v>
      </c>
      <c r="E264">
        <v>2.5000000000000001E-3</v>
      </c>
      <c r="F264">
        <v>2.5999999999999999E-3</v>
      </c>
      <c r="G264">
        <v>2.9999999999999997E-4</v>
      </c>
      <c r="H264">
        <v>2.3E-3</v>
      </c>
      <c r="I264">
        <v>0.51780000000000004</v>
      </c>
      <c r="J264">
        <v>30976.5085</v>
      </c>
      <c r="K264">
        <v>0.76959999999999995</v>
      </c>
      <c r="L264">
        <v>28265</v>
      </c>
      <c r="M264">
        <v>0.2</v>
      </c>
      <c r="N264">
        <v>2.5000000000000001E-3</v>
      </c>
      <c r="O264">
        <v>5.9999999999999995E-4</v>
      </c>
      <c r="P264">
        <v>2.8E-3</v>
      </c>
      <c r="Q264">
        <v>0.24210000000000001</v>
      </c>
      <c r="R264">
        <v>0.30659999999999998</v>
      </c>
      <c r="S264">
        <v>-0.1036</v>
      </c>
    </row>
    <row r="265" spans="1:19" x14ac:dyDescent="0.35">
      <c r="A265" t="s">
        <v>529</v>
      </c>
      <c r="B265" t="s">
        <v>530</v>
      </c>
      <c r="C265" t="s">
        <v>519</v>
      </c>
      <c r="D265" t="s">
        <v>502</v>
      </c>
      <c r="E265">
        <v>2.3999999999999998E-3</v>
      </c>
      <c r="F265">
        <v>2.3999999999999998E-3</v>
      </c>
      <c r="G265">
        <v>2.0000000000000001E-4</v>
      </c>
      <c r="H265">
        <v>2.2000000000000001E-3</v>
      </c>
      <c r="I265">
        <v>0.56559999999999999</v>
      </c>
      <c r="J265">
        <v>273659.64059999998</v>
      </c>
      <c r="K265">
        <v>0.93169999999999997</v>
      </c>
      <c r="L265">
        <v>220143</v>
      </c>
      <c r="M265">
        <v>0.2</v>
      </c>
      <c r="N265">
        <v>2.3E-3</v>
      </c>
      <c r="O265">
        <v>5.0000000000000001E-4</v>
      </c>
      <c r="P265">
        <v>2.5999999999999999E-3</v>
      </c>
      <c r="Q265">
        <v>0.1928</v>
      </c>
      <c r="R265">
        <v>0.24410000000000001</v>
      </c>
      <c r="S265">
        <v>-0.11310000000000001</v>
      </c>
    </row>
    <row r="266" spans="1:19" x14ac:dyDescent="0.35">
      <c r="A266" t="s">
        <v>558</v>
      </c>
      <c r="B266" t="s">
        <v>559</v>
      </c>
      <c r="C266" t="s">
        <v>555</v>
      </c>
      <c r="D266" t="s">
        <v>502</v>
      </c>
      <c r="E266">
        <v>4.7999999999999996E-3</v>
      </c>
      <c r="F266">
        <v>5.3E-3</v>
      </c>
      <c r="G266">
        <v>8.9999999999999998E-4</v>
      </c>
      <c r="H266">
        <v>4.4000000000000003E-3</v>
      </c>
      <c r="I266">
        <v>0.19939999999999999</v>
      </c>
      <c r="J266">
        <v>2245.2440000000001</v>
      </c>
      <c r="K266">
        <v>0.57430000000000003</v>
      </c>
      <c r="L266">
        <v>1858</v>
      </c>
      <c r="M266">
        <v>0.2</v>
      </c>
      <c r="N266">
        <v>2.2000000000000001E-3</v>
      </c>
      <c r="O266">
        <v>5.0000000000000001E-4</v>
      </c>
      <c r="P266">
        <v>2.3E-3</v>
      </c>
      <c r="Q266">
        <v>0.14269999999999999</v>
      </c>
      <c r="R266">
        <v>0.1807</v>
      </c>
      <c r="S266">
        <v>-3.9899999999999998E-2</v>
      </c>
    </row>
    <row r="267" spans="1:19" x14ac:dyDescent="0.35">
      <c r="A267" t="s">
        <v>575</v>
      </c>
      <c r="B267" t="s">
        <v>576</v>
      </c>
      <c r="C267" t="s">
        <v>577</v>
      </c>
      <c r="D267" t="s">
        <v>564</v>
      </c>
      <c r="E267">
        <v>2.3999999999999998E-3</v>
      </c>
      <c r="F267">
        <v>2.7000000000000001E-3</v>
      </c>
      <c r="G267">
        <v>5.0000000000000001E-4</v>
      </c>
      <c r="H267">
        <v>2.2000000000000001E-3</v>
      </c>
      <c r="I267">
        <v>0.32250000000000001</v>
      </c>
      <c r="J267">
        <v>3356.5893000000001</v>
      </c>
      <c r="K267">
        <v>0.60419999999999996</v>
      </c>
      <c r="L267">
        <v>3162</v>
      </c>
      <c r="M267">
        <v>0.2</v>
      </c>
      <c r="N267">
        <v>2.2000000000000001E-3</v>
      </c>
      <c r="O267">
        <v>5.0000000000000001E-4</v>
      </c>
      <c r="P267">
        <v>2.3E-3</v>
      </c>
      <c r="Q267">
        <v>0.27060000000000001</v>
      </c>
      <c r="R267">
        <v>0.34250000000000003</v>
      </c>
      <c r="S267">
        <v>-6.4500000000000002E-2</v>
      </c>
    </row>
    <row r="268" spans="1:19" x14ac:dyDescent="0.35">
      <c r="A268" t="s">
        <v>75</v>
      </c>
      <c r="B268" t="s">
        <v>76</v>
      </c>
      <c r="C268" t="s">
        <v>77</v>
      </c>
      <c r="D268" t="s">
        <v>68</v>
      </c>
      <c r="E268">
        <v>1.6999999999999999E-3</v>
      </c>
      <c r="F268">
        <v>1.6000000000000001E-3</v>
      </c>
      <c r="G268">
        <v>0</v>
      </c>
      <c r="H268">
        <v>1.6000000000000001E-3</v>
      </c>
      <c r="I268">
        <v>0.64170000000000005</v>
      </c>
      <c r="J268">
        <v>174712.16200000001</v>
      </c>
      <c r="K268">
        <v>0.89829999999999999</v>
      </c>
      <c r="L268">
        <v>105884</v>
      </c>
      <c r="M268">
        <v>0.2</v>
      </c>
      <c r="N268">
        <v>2E-3</v>
      </c>
      <c r="O268">
        <v>5.0000000000000001E-4</v>
      </c>
      <c r="P268">
        <v>2.2000000000000001E-3</v>
      </c>
      <c r="Q268">
        <v>0.2409</v>
      </c>
      <c r="R268">
        <v>0.30499999999999999</v>
      </c>
      <c r="S268">
        <v>-0.1283</v>
      </c>
    </row>
    <row r="269" spans="1:19" x14ac:dyDescent="0.35">
      <c r="A269" t="s">
        <v>201</v>
      </c>
      <c r="B269" t="s">
        <v>202</v>
      </c>
      <c r="C269" t="s">
        <v>200</v>
      </c>
      <c r="D269" t="s">
        <v>156</v>
      </c>
      <c r="E269">
        <v>3.5999999999999999E-3</v>
      </c>
      <c r="F269">
        <v>3.3999999999999998E-3</v>
      </c>
      <c r="G269">
        <v>1E-4</v>
      </c>
      <c r="H269">
        <v>3.3E-3</v>
      </c>
      <c r="I269">
        <v>0.29809999999999998</v>
      </c>
      <c r="J269">
        <v>14103.9728</v>
      </c>
      <c r="K269">
        <v>0.71099999999999997</v>
      </c>
      <c r="L269">
        <v>10899</v>
      </c>
      <c r="M269">
        <v>0.2</v>
      </c>
      <c r="N269">
        <v>2E-3</v>
      </c>
      <c r="O269">
        <v>5.0000000000000001E-4</v>
      </c>
      <c r="P269">
        <v>2.0999999999999999E-3</v>
      </c>
      <c r="Q269">
        <v>0.13969999999999999</v>
      </c>
      <c r="R269">
        <v>0.17680000000000001</v>
      </c>
      <c r="S269">
        <v>-5.96E-2</v>
      </c>
    </row>
    <row r="270" spans="1:19" x14ac:dyDescent="0.35">
      <c r="A270" t="s">
        <v>561</v>
      </c>
      <c r="B270" t="s">
        <v>562</v>
      </c>
      <c r="C270" t="s">
        <v>563</v>
      </c>
      <c r="D270" t="s">
        <v>564</v>
      </c>
      <c r="E270">
        <v>3.2000000000000002E-3</v>
      </c>
      <c r="F270">
        <v>3.3E-3</v>
      </c>
      <c r="G270">
        <v>4.0000000000000002E-4</v>
      </c>
      <c r="H270">
        <v>2.8999999999999998E-3</v>
      </c>
      <c r="I270">
        <v>0.94789999999999996</v>
      </c>
      <c r="J270">
        <v>3709.1561999999999</v>
      </c>
      <c r="K270">
        <v>0.61160000000000003</v>
      </c>
      <c r="L270">
        <v>4114</v>
      </c>
      <c r="M270">
        <v>0.2</v>
      </c>
      <c r="N270">
        <v>1.6999999999999999E-3</v>
      </c>
      <c r="O270">
        <v>5.0000000000000001E-4</v>
      </c>
      <c r="P270">
        <v>2.0999999999999999E-3</v>
      </c>
      <c r="Q270">
        <v>0.1867</v>
      </c>
      <c r="R270">
        <v>0.2364</v>
      </c>
      <c r="S270">
        <v>-0.18959999999999999</v>
      </c>
    </row>
    <row r="271" spans="1:19" x14ac:dyDescent="0.35">
      <c r="A271" t="s">
        <v>560</v>
      </c>
      <c r="B271" t="s">
        <v>555</v>
      </c>
      <c r="C271" t="s">
        <v>555</v>
      </c>
      <c r="D271" t="s">
        <v>502</v>
      </c>
      <c r="E271">
        <v>3.7000000000000002E-3</v>
      </c>
      <c r="F271">
        <v>4.0000000000000001E-3</v>
      </c>
      <c r="G271">
        <v>5.9999999999999995E-4</v>
      </c>
      <c r="H271">
        <v>3.3999999999999998E-3</v>
      </c>
      <c r="I271">
        <v>0.30570000000000003</v>
      </c>
      <c r="J271">
        <v>1141.9049</v>
      </c>
      <c r="K271">
        <v>0.52390000000000003</v>
      </c>
      <c r="L271">
        <v>1075</v>
      </c>
      <c r="M271">
        <v>0.2</v>
      </c>
      <c r="N271">
        <v>1.1999999999999999E-3</v>
      </c>
      <c r="O271">
        <v>2.9999999999999997E-4</v>
      </c>
      <c r="P271">
        <v>1.2999999999999999E-3</v>
      </c>
      <c r="Q271">
        <v>0.1133</v>
      </c>
      <c r="R271">
        <v>0.1434</v>
      </c>
      <c r="S271">
        <v>-6.1100000000000002E-2</v>
      </c>
    </row>
    <row r="272" spans="1:19" x14ac:dyDescent="0.35">
      <c r="A272" t="s">
        <v>542</v>
      </c>
      <c r="B272" t="s">
        <v>543</v>
      </c>
      <c r="C272" t="s">
        <v>501</v>
      </c>
      <c r="D272" t="s">
        <v>502</v>
      </c>
      <c r="E272">
        <v>1.1999999999999999E-3</v>
      </c>
      <c r="F272">
        <v>1.1999999999999999E-3</v>
      </c>
      <c r="G272">
        <v>1E-4</v>
      </c>
      <c r="H272">
        <v>1.1000000000000001E-3</v>
      </c>
      <c r="I272">
        <v>0.53029999999999999</v>
      </c>
      <c r="J272">
        <v>20978.4568</v>
      </c>
      <c r="K272">
        <v>0.74060000000000004</v>
      </c>
      <c r="L272">
        <v>17814</v>
      </c>
      <c r="M272">
        <v>0.2</v>
      </c>
      <c r="N272">
        <v>1.1000000000000001E-3</v>
      </c>
      <c r="O272">
        <v>2.9999999999999997E-4</v>
      </c>
      <c r="P272">
        <v>1.1999999999999999E-3</v>
      </c>
      <c r="Q272">
        <v>0.23400000000000001</v>
      </c>
      <c r="R272">
        <v>0.29620000000000002</v>
      </c>
      <c r="S272">
        <v>-0.1061</v>
      </c>
    </row>
    <row r="273" spans="1:19" x14ac:dyDescent="0.35">
      <c r="A273" t="s">
        <v>553</v>
      </c>
      <c r="B273" t="s">
        <v>554</v>
      </c>
      <c r="C273" t="s">
        <v>555</v>
      </c>
      <c r="D273" t="s">
        <v>502</v>
      </c>
      <c r="E273">
        <v>1.4E-3</v>
      </c>
      <c r="F273">
        <v>1.4E-3</v>
      </c>
      <c r="G273">
        <v>1E-4</v>
      </c>
      <c r="H273">
        <v>1.2999999999999999E-3</v>
      </c>
      <c r="I273">
        <v>0.46050000000000002</v>
      </c>
      <c r="J273">
        <v>3948.7302</v>
      </c>
      <c r="K273">
        <v>0.61629999999999996</v>
      </c>
      <c r="L273">
        <v>3641</v>
      </c>
      <c r="M273">
        <v>0.2</v>
      </c>
      <c r="N273">
        <v>1.1000000000000001E-3</v>
      </c>
      <c r="O273">
        <v>2.0000000000000001E-4</v>
      </c>
      <c r="P273">
        <v>1.1999999999999999E-3</v>
      </c>
      <c r="Q273">
        <v>0.2225</v>
      </c>
      <c r="R273">
        <v>0.28170000000000001</v>
      </c>
      <c r="S273">
        <v>-9.2100000000000001E-2</v>
      </c>
    </row>
    <row r="274" spans="1:19" x14ac:dyDescent="0.35">
      <c r="A274" t="s">
        <v>556</v>
      </c>
      <c r="B274" t="s">
        <v>557</v>
      </c>
      <c r="C274" t="s">
        <v>555</v>
      </c>
      <c r="D274" t="s">
        <v>502</v>
      </c>
      <c r="E274">
        <v>2.5000000000000001E-3</v>
      </c>
      <c r="F274">
        <v>2.5999999999999999E-3</v>
      </c>
      <c r="G274">
        <v>2.9999999999999997E-4</v>
      </c>
      <c r="H274">
        <v>2.3E-3</v>
      </c>
      <c r="I274">
        <v>0.20630000000000001</v>
      </c>
      <c r="J274">
        <v>1727.4695999999999</v>
      </c>
      <c r="K274">
        <v>0.55479999999999996</v>
      </c>
      <c r="L274">
        <v>1643</v>
      </c>
      <c r="M274">
        <v>0.2</v>
      </c>
      <c r="N274">
        <v>1.1000000000000001E-3</v>
      </c>
      <c r="O274">
        <v>2.0000000000000001E-4</v>
      </c>
      <c r="P274">
        <v>1.1000000000000001E-3</v>
      </c>
      <c r="Q274">
        <v>0.13800000000000001</v>
      </c>
      <c r="R274">
        <v>0.17469999999999999</v>
      </c>
      <c r="S274">
        <v>-4.1300000000000003E-2</v>
      </c>
    </row>
    <row r="275" spans="1:19" x14ac:dyDescent="0.35">
      <c r="A275" t="s">
        <v>205</v>
      </c>
      <c r="B275" t="s">
        <v>206</v>
      </c>
      <c r="C275" t="s">
        <v>200</v>
      </c>
      <c r="D275" t="s">
        <v>156</v>
      </c>
      <c r="E275">
        <v>1.6000000000000001E-3</v>
      </c>
      <c r="F275">
        <v>1.5E-3</v>
      </c>
      <c r="G275">
        <v>0</v>
      </c>
      <c r="H275">
        <v>1.5E-3</v>
      </c>
      <c r="I275">
        <v>0.2581</v>
      </c>
      <c r="J275">
        <v>19450.474600000001</v>
      </c>
      <c r="K275">
        <v>0.7349</v>
      </c>
      <c r="L275">
        <v>14867</v>
      </c>
      <c r="M275">
        <v>0.2</v>
      </c>
      <c r="N275">
        <v>8.9999999999999998E-4</v>
      </c>
      <c r="O275">
        <v>2.0000000000000001E-4</v>
      </c>
      <c r="P275">
        <v>1E-3</v>
      </c>
      <c r="Q275">
        <v>0.13589999999999999</v>
      </c>
      <c r="R275">
        <v>0.1721</v>
      </c>
      <c r="S275">
        <v>-5.16E-2</v>
      </c>
    </row>
    <row r="276" spans="1:19" x14ac:dyDescent="0.35">
      <c r="A276" t="s">
        <v>573</v>
      </c>
      <c r="B276" t="s">
        <v>574</v>
      </c>
      <c r="C276" t="s">
        <v>569</v>
      </c>
      <c r="D276" t="s">
        <v>564</v>
      </c>
      <c r="E276">
        <v>1.1999999999999999E-3</v>
      </c>
      <c r="F276">
        <v>1.1999999999999999E-3</v>
      </c>
      <c r="G276">
        <v>1E-4</v>
      </c>
      <c r="H276">
        <v>1.1000000000000001E-3</v>
      </c>
      <c r="I276">
        <v>0.29970000000000002</v>
      </c>
      <c r="J276">
        <v>3083.4589000000001</v>
      </c>
      <c r="K276">
        <v>0.59789999999999999</v>
      </c>
      <c r="L276">
        <v>2841</v>
      </c>
      <c r="M276">
        <v>0.2</v>
      </c>
      <c r="N276">
        <v>8.0000000000000004E-4</v>
      </c>
      <c r="O276">
        <v>2.0000000000000001E-4</v>
      </c>
      <c r="P276">
        <v>8.0000000000000004E-4</v>
      </c>
      <c r="Q276">
        <v>0.19789999999999999</v>
      </c>
      <c r="R276">
        <v>0.2505</v>
      </c>
      <c r="S276">
        <v>-5.9900000000000002E-2</v>
      </c>
    </row>
    <row r="277" spans="1:19" x14ac:dyDescent="0.35">
      <c r="A277" t="s">
        <v>78</v>
      </c>
      <c r="B277" t="s">
        <v>77</v>
      </c>
      <c r="C277" t="s">
        <v>77</v>
      </c>
      <c r="D277" t="s">
        <v>68</v>
      </c>
      <c r="E277">
        <v>1E-3</v>
      </c>
      <c r="F277">
        <v>8.9999999999999998E-4</v>
      </c>
      <c r="G277">
        <v>0</v>
      </c>
      <c r="H277">
        <v>8.9999999999999998E-4</v>
      </c>
      <c r="I277">
        <v>0.65380000000000005</v>
      </c>
      <c r="J277">
        <v>237921.55989999999</v>
      </c>
      <c r="K277">
        <v>0.92130000000000001</v>
      </c>
      <c r="L277">
        <v>189065</v>
      </c>
      <c r="M277">
        <v>0.2</v>
      </c>
      <c r="N277">
        <v>5.0000000000000001E-4</v>
      </c>
      <c r="O277">
        <v>1E-4</v>
      </c>
      <c r="P277">
        <v>5.9999999999999995E-4</v>
      </c>
      <c r="Q277">
        <v>0.1148</v>
      </c>
      <c r="R277">
        <v>0.14530000000000001</v>
      </c>
      <c r="S277">
        <v>-0.1308</v>
      </c>
    </row>
    <row r="278" spans="1:19" x14ac:dyDescent="0.35">
      <c r="A278" t="s">
        <v>376</v>
      </c>
      <c r="B278" t="s">
        <v>377</v>
      </c>
      <c r="C278" t="s">
        <v>375</v>
      </c>
      <c r="D278" t="s">
        <v>367</v>
      </c>
      <c r="E278">
        <v>5.0000000000000001E-4</v>
      </c>
      <c r="F278">
        <v>5.0000000000000001E-4</v>
      </c>
      <c r="G278">
        <v>0</v>
      </c>
      <c r="H278">
        <v>5.0000000000000001E-4</v>
      </c>
      <c r="I278">
        <v>0.56499999999999995</v>
      </c>
      <c r="J278">
        <v>24804.7022</v>
      </c>
      <c r="K278">
        <v>0.753</v>
      </c>
      <c r="L278">
        <v>23477</v>
      </c>
      <c r="M278">
        <v>0.2</v>
      </c>
      <c r="N278">
        <v>5.0000000000000001E-4</v>
      </c>
      <c r="O278">
        <v>1E-4</v>
      </c>
      <c r="P278">
        <v>5.0000000000000001E-4</v>
      </c>
      <c r="Q278">
        <v>0.21279999999999999</v>
      </c>
      <c r="R278">
        <v>0.26950000000000002</v>
      </c>
      <c r="S278">
        <v>-0.113</v>
      </c>
    </row>
    <row r="279" spans="1:19" x14ac:dyDescent="0.35">
      <c r="A279" t="s">
        <v>525</v>
      </c>
      <c r="B279" t="s">
        <v>526</v>
      </c>
      <c r="C279" t="s">
        <v>519</v>
      </c>
      <c r="D279" t="s">
        <v>502</v>
      </c>
      <c r="E279">
        <v>2.0000000000000001E-4</v>
      </c>
      <c r="F279">
        <v>2.0000000000000001E-4</v>
      </c>
      <c r="G279">
        <v>0</v>
      </c>
      <c r="H279">
        <v>2.0000000000000001E-4</v>
      </c>
      <c r="I279">
        <v>0.42430000000000001</v>
      </c>
      <c r="J279">
        <v>18511.1047</v>
      </c>
      <c r="K279">
        <v>0.73129999999999995</v>
      </c>
      <c r="L279">
        <v>15996</v>
      </c>
      <c r="M279">
        <v>0.2</v>
      </c>
      <c r="N279">
        <v>2.0000000000000001E-4</v>
      </c>
      <c r="O279">
        <v>0</v>
      </c>
      <c r="P279">
        <v>2.0000000000000001E-4</v>
      </c>
      <c r="Q279">
        <v>0.24060000000000001</v>
      </c>
      <c r="R279">
        <v>0.30459999999999998</v>
      </c>
      <c r="S279">
        <v>-8.4900000000000003E-2</v>
      </c>
    </row>
    <row r="280" spans="1:19" x14ac:dyDescent="0.35">
      <c r="A280" t="s">
        <v>540</v>
      </c>
      <c r="B280" t="s">
        <v>541</v>
      </c>
      <c r="C280" t="s">
        <v>501</v>
      </c>
      <c r="D280" t="s">
        <v>502</v>
      </c>
      <c r="E280">
        <v>1E-4</v>
      </c>
      <c r="F280">
        <v>1E-4</v>
      </c>
      <c r="G280">
        <v>0</v>
      </c>
      <c r="H280">
        <v>1E-4</v>
      </c>
      <c r="I280">
        <v>0.19420000000000001</v>
      </c>
      <c r="J280">
        <v>2389.0041000000001</v>
      </c>
      <c r="K280">
        <v>0.57889999999999997</v>
      </c>
      <c r="L280">
        <v>2323</v>
      </c>
      <c r="M280">
        <v>0.2</v>
      </c>
      <c r="N280">
        <v>1E-4</v>
      </c>
      <c r="O280">
        <v>0</v>
      </c>
      <c r="P280">
        <v>1E-4</v>
      </c>
      <c r="Q280">
        <v>0.2024</v>
      </c>
      <c r="R280">
        <v>0.25619999999999998</v>
      </c>
      <c r="S280">
        <v>-3.8800000000000001E-2</v>
      </c>
    </row>
    <row r="281" spans="1:19" x14ac:dyDescent="0.35">
      <c r="A281" t="s">
        <v>169</v>
      </c>
      <c r="B281" t="s">
        <v>170</v>
      </c>
      <c r="C281" t="s">
        <v>170</v>
      </c>
      <c r="D281" t="s">
        <v>156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9390.6684999999998</v>
      </c>
      <c r="K281">
        <v>0.68069999999999997</v>
      </c>
      <c r="L281">
        <v>7322</v>
      </c>
      <c r="M281">
        <v>0.2</v>
      </c>
      <c r="N281">
        <v>0</v>
      </c>
      <c r="O281">
        <v>0</v>
      </c>
      <c r="P281">
        <v>0</v>
      </c>
      <c r="Q281">
        <v>0.1603</v>
      </c>
      <c r="R281">
        <v>0.20300000000000001</v>
      </c>
      <c r="S281">
        <v>0</v>
      </c>
    </row>
    <row r="282" spans="1:19" x14ac:dyDescent="0.35">
      <c r="A282" t="s">
        <v>505</v>
      </c>
      <c r="B282" t="s">
        <v>506</v>
      </c>
      <c r="C282" t="s">
        <v>501</v>
      </c>
      <c r="D282" t="s">
        <v>502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2626.4989999999998</v>
      </c>
      <c r="K282">
        <v>0.58589999999999998</v>
      </c>
      <c r="L282">
        <v>2512</v>
      </c>
      <c r="M282">
        <v>0.2</v>
      </c>
      <c r="N282">
        <v>0</v>
      </c>
      <c r="O282">
        <v>0</v>
      </c>
      <c r="P282">
        <v>0</v>
      </c>
      <c r="Q282">
        <v>0.19259999999999999</v>
      </c>
      <c r="R282">
        <v>0.24390000000000001</v>
      </c>
      <c r="S282">
        <v>0</v>
      </c>
    </row>
    <row r="283" spans="1:19" x14ac:dyDescent="0.35">
      <c r="A283" t="s">
        <v>509</v>
      </c>
      <c r="B283" t="s">
        <v>510</v>
      </c>
      <c r="C283" t="s">
        <v>501</v>
      </c>
      <c r="D283" t="s">
        <v>502</v>
      </c>
      <c r="E283">
        <v>0</v>
      </c>
      <c r="F283">
        <v>0</v>
      </c>
      <c r="G283">
        <v>0</v>
      </c>
      <c r="H283">
        <v>0</v>
      </c>
      <c r="I283">
        <v>0.4098</v>
      </c>
      <c r="J283">
        <v>1244.8311000000001</v>
      </c>
      <c r="K283">
        <v>0.53039999999999998</v>
      </c>
      <c r="L283">
        <v>1106</v>
      </c>
      <c r="M283">
        <v>0.2</v>
      </c>
      <c r="N283">
        <v>0</v>
      </c>
      <c r="O283">
        <v>0</v>
      </c>
      <c r="P283">
        <v>0</v>
      </c>
      <c r="Q283">
        <v>0.17330000000000001</v>
      </c>
      <c r="R283">
        <v>0.21940000000000001</v>
      </c>
      <c r="S283">
        <v>0</v>
      </c>
    </row>
    <row r="284" spans="1:19" x14ac:dyDescent="0.35">
      <c r="A284" t="s">
        <v>511</v>
      </c>
      <c r="B284" t="s">
        <v>512</v>
      </c>
      <c r="C284" t="s">
        <v>501</v>
      </c>
      <c r="D284" t="s">
        <v>502</v>
      </c>
      <c r="E284">
        <v>0</v>
      </c>
      <c r="F284">
        <v>0</v>
      </c>
      <c r="G284">
        <v>0</v>
      </c>
      <c r="H284">
        <v>0</v>
      </c>
      <c r="I284">
        <v>0.50919999999999999</v>
      </c>
      <c r="J284">
        <v>3176.8580000000002</v>
      </c>
      <c r="K284">
        <v>0.60009999999999997</v>
      </c>
      <c r="L284">
        <v>3209</v>
      </c>
      <c r="M284">
        <v>0.2</v>
      </c>
      <c r="N284">
        <v>0</v>
      </c>
      <c r="O284">
        <v>0</v>
      </c>
      <c r="P284">
        <v>0</v>
      </c>
      <c r="Q284">
        <v>0.2122</v>
      </c>
      <c r="R284">
        <v>0.26869999999999999</v>
      </c>
      <c r="S284">
        <v>0</v>
      </c>
    </row>
    <row r="285" spans="1:19" x14ac:dyDescent="0.35">
      <c r="A285" t="s">
        <v>565</v>
      </c>
      <c r="B285" t="s">
        <v>566</v>
      </c>
      <c r="C285" t="s">
        <v>563</v>
      </c>
      <c r="D285" t="s">
        <v>564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1488.4598000000001</v>
      </c>
      <c r="K285">
        <v>0.54369999999999996</v>
      </c>
      <c r="L285">
        <v>1705</v>
      </c>
      <c r="M285">
        <v>0.2</v>
      </c>
      <c r="N285">
        <v>0</v>
      </c>
      <c r="O285">
        <v>0</v>
      </c>
      <c r="P285">
        <v>0</v>
      </c>
      <c r="Q285">
        <v>9.5500000000000002E-2</v>
      </c>
      <c r="R285">
        <v>0.12089999999999999</v>
      </c>
      <c r="S285">
        <v>0</v>
      </c>
    </row>
    <row r="286" spans="1:19" x14ac:dyDescent="0.35">
      <c r="A286" t="s">
        <v>593</v>
      </c>
      <c r="B286" t="s">
        <v>594</v>
      </c>
      <c r="C286" t="s">
        <v>592</v>
      </c>
      <c r="D286" t="s">
        <v>587</v>
      </c>
      <c r="E286">
        <v>0</v>
      </c>
      <c r="F286">
        <v>0</v>
      </c>
      <c r="G286">
        <v>0</v>
      </c>
      <c r="H286">
        <v>0</v>
      </c>
      <c r="I286">
        <v>0.26860000000000001</v>
      </c>
      <c r="J286">
        <v>23257.748200000002</v>
      </c>
      <c r="K286">
        <v>0.74819999999999998</v>
      </c>
      <c r="L286">
        <v>19180</v>
      </c>
      <c r="M286">
        <v>0.2</v>
      </c>
      <c r="N286">
        <v>0</v>
      </c>
      <c r="O286">
        <v>0</v>
      </c>
      <c r="P286">
        <v>0</v>
      </c>
      <c r="Q286">
        <v>0.19719999999999999</v>
      </c>
      <c r="R286">
        <v>0.24970000000000001</v>
      </c>
      <c r="S286">
        <v>0</v>
      </c>
    </row>
    <row r="287" spans="1:19" x14ac:dyDescent="0.35">
      <c r="A287" t="s">
        <v>595</v>
      </c>
      <c r="B287" t="s">
        <v>596</v>
      </c>
      <c r="C287" t="s">
        <v>597</v>
      </c>
      <c r="D287" t="s">
        <v>587</v>
      </c>
      <c r="E287">
        <v>0</v>
      </c>
      <c r="F287">
        <v>0</v>
      </c>
      <c r="G287">
        <v>0</v>
      </c>
      <c r="H287">
        <v>0</v>
      </c>
      <c r="I287">
        <v>0.30280000000000001</v>
      </c>
      <c r="J287">
        <v>7168.9872999999998</v>
      </c>
      <c r="K287">
        <v>0.66069999999999995</v>
      </c>
      <c r="L287">
        <v>6062</v>
      </c>
      <c r="M287">
        <v>0.2</v>
      </c>
      <c r="N287">
        <v>0</v>
      </c>
      <c r="O287">
        <v>0</v>
      </c>
      <c r="P287">
        <v>0</v>
      </c>
      <c r="Q287">
        <v>0.1239</v>
      </c>
      <c r="R287">
        <v>0.15690000000000001</v>
      </c>
      <c r="S287">
        <v>0</v>
      </c>
    </row>
    <row r="288" spans="1:19" x14ac:dyDescent="0.35">
      <c r="A288" t="s">
        <v>602</v>
      </c>
      <c r="B288" t="s">
        <v>603</v>
      </c>
      <c r="C288" t="s">
        <v>604</v>
      </c>
      <c r="D288" t="s">
        <v>587</v>
      </c>
      <c r="E288">
        <v>0</v>
      </c>
      <c r="F288">
        <v>0</v>
      </c>
      <c r="G288">
        <v>0</v>
      </c>
      <c r="H288">
        <v>0</v>
      </c>
      <c r="I288">
        <v>0.2535</v>
      </c>
      <c r="J288">
        <v>1724.3803</v>
      </c>
      <c r="K288">
        <v>0.55459999999999998</v>
      </c>
      <c r="L288">
        <v>1874</v>
      </c>
      <c r="M288">
        <v>0.2</v>
      </c>
      <c r="N288">
        <v>0</v>
      </c>
      <c r="O288">
        <v>0</v>
      </c>
      <c r="P288">
        <v>0</v>
      </c>
      <c r="Q288">
        <v>8.1000000000000003E-2</v>
      </c>
      <c r="R288">
        <v>0.10249999999999999</v>
      </c>
      <c r="S288">
        <v>0</v>
      </c>
    </row>
    <row r="289" spans="1:19" x14ac:dyDescent="0.35">
      <c r="A289" t="s">
        <v>607</v>
      </c>
      <c r="B289" t="s">
        <v>608</v>
      </c>
      <c r="C289" t="s">
        <v>586</v>
      </c>
      <c r="D289" t="s">
        <v>587</v>
      </c>
      <c r="E289">
        <v>0</v>
      </c>
      <c r="F289">
        <v>0</v>
      </c>
      <c r="G289">
        <v>0</v>
      </c>
      <c r="H289">
        <v>0</v>
      </c>
      <c r="I289">
        <v>0.84560000000000002</v>
      </c>
      <c r="J289">
        <v>145877.47959999999</v>
      </c>
      <c r="K289">
        <v>0.88490000000000002</v>
      </c>
      <c r="L289">
        <v>125932</v>
      </c>
      <c r="M289">
        <v>0.2</v>
      </c>
      <c r="N289">
        <v>0</v>
      </c>
      <c r="O289">
        <v>0</v>
      </c>
      <c r="P289">
        <v>0</v>
      </c>
      <c r="Q289">
        <v>0.12330000000000001</v>
      </c>
      <c r="R289">
        <v>0.15609999999999999</v>
      </c>
      <c r="S289">
        <v>0</v>
      </c>
    </row>
    <row r="290" spans="1:19" x14ac:dyDescent="0.35">
      <c r="A290" t="s">
        <v>618</v>
      </c>
      <c r="B290" t="s">
        <v>619</v>
      </c>
      <c r="C290" t="s">
        <v>617</v>
      </c>
      <c r="D290" t="s">
        <v>612</v>
      </c>
      <c r="E290">
        <v>0</v>
      </c>
      <c r="F290">
        <v>0</v>
      </c>
      <c r="G290">
        <v>0</v>
      </c>
      <c r="H290">
        <v>0</v>
      </c>
      <c r="I290">
        <v>0.20979999999999999</v>
      </c>
      <c r="J290">
        <v>128705.87239999999</v>
      </c>
      <c r="K290">
        <v>0.87560000000000004</v>
      </c>
      <c r="L290">
        <v>132622</v>
      </c>
      <c r="M290">
        <v>0.2</v>
      </c>
      <c r="N290">
        <v>0</v>
      </c>
      <c r="O290">
        <v>0</v>
      </c>
      <c r="P290">
        <v>0</v>
      </c>
      <c r="Q290">
        <v>0.1474</v>
      </c>
      <c r="R290">
        <v>0.18659999999999999</v>
      </c>
      <c r="S290">
        <v>0</v>
      </c>
    </row>
    <row r="291" spans="1:19" x14ac:dyDescent="0.35">
      <c r="A291" t="s">
        <v>629</v>
      </c>
      <c r="B291" t="s">
        <v>630</v>
      </c>
      <c r="C291" t="s">
        <v>617</v>
      </c>
      <c r="D291" t="s">
        <v>612</v>
      </c>
      <c r="E291">
        <v>0</v>
      </c>
      <c r="F291">
        <v>0</v>
      </c>
      <c r="G291">
        <v>0</v>
      </c>
      <c r="H291">
        <v>0</v>
      </c>
      <c r="I291">
        <v>0.43819999999999998</v>
      </c>
      <c r="J291">
        <v>124869.65119999999</v>
      </c>
      <c r="K291">
        <v>0.87329999999999997</v>
      </c>
      <c r="L291">
        <v>126955</v>
      </c>
      <c r="M291">
        <v>0.2</v>
      </c>
      <c r="N291">
        <v>0</v>
      </c>
      <c r="O291">
        <v>0</v>
      </c>
      <c r="P291">
        <v>0</v>
      </c>
      <c r="Q291">
        <v>0.13819999999999999</v>
      </c>
      <c r="R291">
        <v>0.17499999999999999</v>
      </c>
      <c r="S291">
        <v>0</v>
      </c>
    </row>
    <row r="292" spans="1:19" x14ac:dyDescent="0.35">
      <c r="A292" t="s">
        <v>636</v>
      </c>
      <c r="B292" t="s">
        <v>637</v>
      </c>
      <c r="C292" t="s">
        <v>617</v>
      </c>
      <c r="D292" t="s">
        <v>612</v>
      </c>
      <c r="E292">
        <v>0</v>
      </c>
      <c r="F292">
        <v>0</v>
      </c>
      <c r="G292">
        <v>0</v>
      </c>
      <c r="H292">
        <v>0</v>
      </c>
      <c r="I292">
        <v>7.8399999999999997E-2</v>
      </c>
      <c r="J292">
        <v>186101.22099999999</v>
      </c>
      <c r="K292">
        <v>0.90300000000000002</v>
      </c>
      <c r="L292">
        <v>177335</v>
      </c>
      <c r="M292">
        <v>0.2</v>
      </c>
      <c r="N292">
        <v>0</v>
      </c>
      <c r="O292">
        <v>0</v>
      </c>
      <c r="P292">
        <v>0</v>
      </c>
      <c r="Q292">
        <v>0.1434</v>
      </c>
      <c r="R292">
        <v>0.18149999999999999</v>
      </c>
      <c r="S292">
        <v>0</v>
      </c>
    </row>
    <row r="293" spans="1:19" x14ac:dyDescent="0.35">
      <c r="A293" t="s">
        <v>638</v>
      </c>
      <c r="B293" t="s">
        <v>639</v>
      </c>
      <c r="C293" t="s">
        <v>617</v>
      </c>
      <c r="D293" t="s">
        <v>612</v>
      </c>
      <c r="E293">
        <v>0</v>
      </c>
      <c r="F293">
        <v>0</v>
      </c>
      <c r="G293">
        <v>0</v>
      </c>
      <c r="H293">
        <v>0</v>
      </c>
      <c r="I293">
        <v>0.17119999999999999</v>
      </c>
      <c r="J293">
        <v>161377.2401</v>
      </c>
      <c r="K293">
        <v>0.89239999999999997</v>
      </c>
      <c r="L293">
        <v>162505</v>
      </c>
      <c r="M293">
        <v>0.2</v>
      </c>
      <c r="N293">
        <v>0</v>
      </c>
      <c r="O293">
        <v>0</v>
      </c>
      <c r="P293">
        <v>0</v>
      </c>
      <c r="Q293">
        <v>0.1074</v>
      </c>
      <c r="R293">
        <v>0.13589999999999999</v>
      </c>
      <c r="S293">
        <v>0</v>
      </c>
    </row>
    <row r="294" spans="1:19" x14ac:dyDescent="0.35">
      <c r="A294" t="s">
        <v>640</v>
      </c>
      <c r="B294" t="s">
        <v>641</v>
      </c>
      <c r="C294" t="s">
        <v>617</v>
      </c>
      <c r="D294" t="s">
        <v>612</v>
      </c>
      <c r="E294">
        <v>0</v>
      </c>
      <c r="F294">
        <v>0</v>
      </c>
      <c r="G294">
        <v>0</v>
      </c>
      <c r="H294">
        <v>0</v>
      </c>
      <c r="I294">
        <v>9.4600000000000004E-2</v>
      </c>
      <c r="J294">
        <v>240723.13269999999</v>
      </c>
      <c r="K294">
        <v>0.92220000000000002</v>
      </c>
      <c r="L294">
        <v>147041</v>
      </c>
      <c r="M294">
        <v>0.2</v>
      </c>
      <c r="N294">
        <v>0</v>
      </c>
      <c r="O294">
        <v>0</v>
      </c>
      <c r="P294">
        <v>0</v>
      </c>
      <c r="Q294">
        <v>0.10929999999999999</v>
      </c>
      <c r="R294">
        <v>0.13830000000000001</v>
      </c>
      <c r="S294">
        <v>0</v>
      </c>
    </row>
    <row r="295" spans="1:19" x14ac:dyDescent="0.35">
      <c r="A295" t="s">
        <v>642</v>
      </c>
      <c r="B295" t="s">
        <v>643</v>
      </c>
      <c r="C295" t="s">
        <v>617</v>
      </c>
      <c r="D295" t="s">
        <v>612</v>
      </c>
      <c r="E295">
        <v>0</v>
      </c>
      <c r="F295">
        <v>0</v>
      </c>
      <c r="G295">
        <v>0</v>
      </c>
      <c r="H295">
        <v>0</v>
      </c>
      <c r="I295">
        <v>0.27500000000000002</v>
      </c>
      <c r="J295">
        <v>93221.075899999996</v>
      </c>
      <c r="K295">
        <v>0.85160000000000002</v>
      </c>
      <c r="L295">
        <v>101174</v>
      </c>
      <c r="M295">
        <v>0.2</v>
      </c>
      <c r="N295">
        <v>0</v>
      </c>
      <c r="O295">
        <v>0</v>
      </c>
      <c r="P295">
        <v>0</v>
      </c>
      <c r="Q295">
        <v>0.1017</v>
      </c>
      <c r="R295">
        <v>0.1288</v>
      </c>
      <c r="S295">
        <v>0</v>
      </c>
    </row>
    <row r="296" spans="1:19" x14ac:dyDescent="0.35">
      <c r="A296" t="s">
        <v>644</v>
      </c>
      <c r="B296" t="s">
        <v>645</v>
      </c>
      <c r="C296" t="s">
        <v>617</v>
      </c>
      <c r="D296" t="s">
        <v>612</v>
      </c>
      <c r="E296">
        <v>0</v>
      </c>
      <c r="F296">
        <v>0</v>
      </c>
      <c r="G296">
        <v>0</v>
      </c>
      <c r="H296">
        <v>0</v>
      </c>
      <c r="I296">
        <v>0.35249999999999998</v>
      </c>
      <c r="J296">
        <v>206577.0644</v>
      </c>
      <c r="K296">
        <v>0.91080000000000005</v>
      </c>
      <c r="L296">
        <v>157851</v>
      </c>
      <c r="M296">
        <v>0.2</v>
      </c>
      <c r="N296">
        <v>0</v>
      </c>
      <c r="O296">
        <v>0</v>
      </c>
      <c r="P296">
        <v>0</v>
      </c>
      <c r="Q296">
        <v>0.15079999999999999</v>
      </c>
      <c r="R296">
        <v>0.191</v>
      </c>
      <c r="S296">
        <v>0</v>
      </c>
    </row>
    <row r="297" spans="1:19" x14ac:dyDescent="0.35">
      <c r="A297" t="s">
        <v>646</v>
      </c>
      <c r="B297" t="s">
        <v>647</v>
      </c>
      <c r="C297" t="s">
        <v>617</v>
      </c>
      <c r="D297" t="s">
        <v>612</v>
      </c>
      <c r="E297">
        <v>0</v>
      </c>
      <c r="F297">
        <v>0</v>
      </c>
      <c r="G297">
        <v>0</v>
      </c>
      <c r="H297">
        <v>0</v>
      </c>
      <c r="I297">
        <v>0.13869999999999999</v>
      </c>
      <c r="J297">
        <v>179661.52830000001</v>
      </c>
      <c r="K297">
        <v>0.90039999999999998</v>
      </c>
      <c r="L297">
        <v>100281</v>
      </c>
      <c r="M297">
        <v>0.2</v>
      </c>
      <c r="N297">
        <v>0</v>
      </c>
      <c r="O297">
        <v>0</v>
      </c>
      <c r="P297">
        <v>0</v>
      </c>
      <c r="Q297">
        <v>0.1235</v>
      </c>
      <c r="R297">
        <v>0.15640000000000001</v>
      </c>
      <c r="S297">
        <v>0</v>
      </c>
    </row>
    <row r="298" spans="1:19" x14ac:dyDescent="0.35">
      <c r="A298" t="s">
        <v>651</v>
      </c>
      <c r="B298" t="s">
        <v>652</v>
      </c>
      <c r="C298" t="s">
        <v>617</v>
      </c>
      <c r="D298" t="s">
        <v>612</v>
      </c>
      <c r="E298">
        <v>0</v>
      </c>
      <c r="F298">
        <v>0</v>
      </c>
      <c r="G298">
        <v>0</v>
      </c>
      <c r="H298">
        <v>0</v>
      </c>
      <c r="I298">
        <v>0.23830000000000001</v>
      </c>
      <c r="J298">
        <v>90593.609299999996</v>
      </c>
      <c r="K298">
        <v>0.84940000000000004</v>
      </c>
      <c r="L298">
        <v>98804</v>
      </c>
      <c r="M298">
        <v>0.2</v>
      </c>
      <c r="N298">
        <v>0</v>
      </c>
      <c r="O298">
        <v>0</v>
      </c>
      <c r="P298">
        <v>0</v>
      </c>
      <c r="Q298">
        <v>0.123</v>
      </c>
      <c r="R298">
        <v>0.15570000000000001</v>
      </c>
      <c r="S298">
        <v>0</v>
      </c>
    </row>
    <row r="299" spans="1:19" x14ac:dyDescent="0.35">
      <c r="A299" t="s">
        <v>653</v>
      </c>
      <c r="B299" t="s">
        <v>654</v>
      </c>
      <c r="C299" t="s">
        <v>617</v>
      </c>
      <c r="D299" t="s">
        <v>612</v>
      </c>
      <c r="E299">
        <v>0</v>
      </c>
      <c r="F299">
        <v>0</v>
      </c>
      <c r="G299">
        <v>0</v>
      </c>
      <c r="H299">
        <v>0</v>
      </c>
      <c r="I299">
        <v>0.17419999999999999</v>
      </c>
      <c r="J299">
        <v>99894.7212</v>
      </c>
      <c r="K299">
        <v>0.85670000000000002</v>
      </c>
      <c r="L299">
        <v>90119</v>
      </c>
      <c r="M299">
        <v>0.2</v>
      </c>
      <c r="N299">
        <v>0</v>
      </c>
      <c r="O299">
        <v>0</v>
      </c>
      <c r="P299">
        <v>0</v>
      </c>
      <c r="Q299">
        <v>9.3799999999999994E-2</v>
      </c>
      <c r="R299">
        <v>0.1188</v>
      </c>
      <c r="S299">
        <v>0</v>
      </c>
    </row>
    <row r="300" spans="1:19" x14ac:dyDescent="0.35">
      <c r="A300" t="s">
        <v>655</v>
      </c>
      <c r="B300" t="s">
        <v>656</v>
      </c>
      <c r="C300" t="s">
        <v>617</v>
      </c>
      <c r="D300" t="s">
        <v>612</v>
      </c>
      <c r="E300">
        <v>0</v>
      </c>
      <c r="F300">
        <v>0</v>
      </c>
      <c r="G300">
        <v>0</v>
      </c>
      <c r="H300">
        <v>0</v>
      </c>
      <c r="I300">
        <v>0.1137</v>
      </c>
      <c r="J300">
        <v>409088.41190000001</v>
      </c>
      <c r="K300">
        <v>0.96160000000000001</v>
      </c>
      <c r="L300">
        <v>366799</v>
      </c>
      <c r="M300">
        <v>0.2</v>
      </c>
      <c r="N300">
        <v>0</v>
      </c>
      <c r="O300">
        <v>0</v>
      </c>
      <c r="P300">
        <v>0</v>
      </c>
      <c r="Q300">
        <v>6.2700000000000006E-2</v>
      </c>
      <c r="R300">
        <v>7.9399999999999998E-2</v>
      </c>
      <c r="S300">
        <v>0</v>
      </c>
    </row>
    <row r="301" spans="1:19" x14ac:dyDescent="0.35">
      <c r="A301" t="s">
        <v>657</v>
      </c>
      <c r="B301" t="s">
        <v>658</v>
      </c>
      <c r="C301" t="s">
        <v>617</v>
      </c>
      <c r="D301" t="s">
        <v>612</v>
      </c>
      <c r="E301">
        <v>0</v>
      </c>
      <c r="F301">
        <v>0</v>
      </c>
      <c r="G301">
        <v>0</v>
      </c>
      <c r="H301">
        <v>0</v>
      </c>
      <c r="I301">
        <v>5.7599999999999998E-2</v>
      </c>
      <c r="J301">
        <v>279996.16019999998</v>
      </c>
      <c r="K301">
        <v>0.93340000000000001</v>
      </c>
      <c r="L301">
        <v>241599</v>
      </c>
      <c r="M301">
        <v>0.2</v>
      </c>
      <c r="N301">
        <v>0</v>
      </c>
      <c r="O301">
        <v>0</v>
      </c>
      <c r="P301">
        <v>0</v>
      </c>
      <c r="Q301">
        <v>0.10589999999999999</v>
      </c>
      <c r="R301">
        <v>0.13400000000000001</v>
      </c>
      <c r="S301">
        <v>0</v>
      </c>
    </row>
    <row r="302" spans="1:19" x14ac:dyDescent="0.35">
      <c r="A302" t="s">
        <v>659</v>
      </c>
      <c r="B302" t="s">
        <v>660</v>
      </c>
      <c r="C302" t="s">
        <v>617</v>
      </c>
      <c r="D302" t="s">
        <v>612</v>
      </c>
      <c r="E302">
        <v>0</v>
      </c>
      <c r="F302">
        <v>0</v>
      </c>
      <c r="G302">
        <v>0</v>
      </c>
      <c r="H302">
        <v>0</v>
      </c>
      <c r="I302">
        <v>9.4399999999999998E-2</v>
      </c>
      <c r="J302">
        <v>364766.95150000002</v>
      </c>
      <c r="K302">
        <v>0.95309999999999995</v>
      </c>
      <c r="L302">
        <v>294838</v>
      </c>
      <c r="M302">
        <v>0.2</v>
      </c>
      <c r="N302">
        <v>0</v>
      </c>
      <c r="O302">
        <v>0</v>
      </c>
      <c r="P302">
        <v>0</v>
      </c>
      <c r="Q302">
        <v>7.6E-3</v>
      </c>
      <c r="R302">
        <v>9.5999999999999992E-3</v>
      </c>
      <c r="S302">
        <v>0</v>
      </c>
    </row>
    <row r="303" spans="1:19" x14ac:dyDescent="0.35">
      <c r="A303" t="s">
        <v>661</v>
      </c>
      <c r="B303" t="s">
        <v>662</v>
      </c>
      <c r="C303" t="s">
        <v>617</v>
      </c>
      <c r="D303" t="s">
        <v>612</v>
      </c>
      <c r="E303">
        <v>0</v>
      </c>
      <c r="F303">
        <v>0</v>
      </c>
      <c r="G303">
        <v>0</v>
      </c>
      <c r="H303">
        <v>0</v>
      </c>
      <c r="I303">
        <v>8.4599999999999995E-2</v>
      </c>
      <c r="J303">
        <v>93034.113899999997</v>
      </c>
      <c r="K303">
        <v>0.85140000000000005</v>
      </c>
      <c r="L303">
        <v>92787</v>
      </c>
      <c r="M303">
        <v>0.2</v>
      </c>
      <c r="N303">
        <v>0</v>
      </c>
      <c r="O303">
        <v>0</v>
      </c>
      <c r="P303">
        <v>0</v>
      </c>
      <c r="Q303">
        <v>4.1799999999999997E-2</v>
      </c>
      <c r="R303">
        <v>5.2900000000000003E-2</v>
      </c>
      <c r="S303">
        <v>0</v>
      </c>
    </row>
    <row r="304" spans="1:19" x14ac:dyDescent="0.35">
      <c r="A304" t="s">
        <v>665</v>
      </c>
      <c r="B304" t="s">
        <v>666</v>
      </c>
      <c r="C304" t="s">
        <v>617</v>
      </c>
      <c r="D304" t="s">
        <v>612</v>
      </c>
      <c r="E304">
        <v>0</v>
      </c>
      <c r="F304">
        <v>0</v>
      </c>
      <c r="G304">
        <v>0</v>
      </c>
      <c r="H304">
        <v>0</v>
      </c>
      <c r="I304">
        <v>9.1899999999999996E-2</v>
      </c>
      <c r="J304">
        <v>91213.483500000002</v>
      </c>
      <c r="K304">
        <v>0.84989999999999999</v>
      </c>
      <c r="L304">
        <v>85384</v>
      </c>
      <c r="M304">
        <v>0.2</v>
      </c>
      <c r="N304">
        <v>0</v>
      </c>
      <c r="O304">
        <v>0</v>
      </c>
      <c r="P304">
        <v>0</v>
      </c>
      <c r="Q304">
        <v>6.7000000000000002E-3</v>
      </c>
      <c r="R304">
        <v>8.3999999999999995E-3</v>
      </c>
      <c r="S304">
        <v>0</v>
      </c>
    </row>
    <row r="305" spans="1:19" x14ac:dyDescent="0.35">
      <c r="A305" t="s">
        <v>667</v>
      </c>
      <c r="B305" t="s">
        <v>668</v>
      </c>
      <c r="C305" t="s">
        <v>617</v>
      </c>
      <c r="D305" t="s">
        <v>612</v>
      </c>
      <c r="E305">
        <v>0</v>
      </c>
      <c r="F305">
        <v>0</v>
      </c>
      <c r="G305">
        <v>0</v>
      </c>
      <c r="H305">
        <v>0</v>
      </c>
      <c r="I305">
        <v>0.37919999999999998</v>
      </c>
      <c r="J305">
        <v>150159.51730000001</v>
      </c>
      <c r="K305">
        <v>0.88700000000000001</v>
      </c>
      <c r="L305">
        <v>110026</v>
      </c>
      <c r="M305">
        <v>0.2</v>
      </c>
      <c r="N305">
        <v>0</v>
      </c>
      <c r="O305">
        <v>0</v>
      </c>
      <c r="P305">
        <v>0</v>
      </c>
      <c r="Q305">
        <v>0.1236</v>
      </c>
      <c r="R305">
        <v>0.1565</v>
      </c>
      <c r="S305">
        <v>0</v>
      </c>
    </row>
    <row r="306" spans="1:19" x14ac:dyDescent="0.35">
      <c r="A306" t="s">
        <v>669</v>
      </c>
      <c r="B306" t="s">
        <v>670</v>
      </c>
      <c r="C306" t="s">
        <v>617</v>
      </c>
      <c r="D306" t="s">
        <v>612</v>
      </c>
      <c r="E306">
        <v>0</v>
      </c>
      <c r="F306">
        <v>0</v>
      </c>
      <c r="G306">
        <v>0</v>
      </c>
      <c r="H306">
        <v>0</v>
      </c>
      <c r="I306">
        <v>8.1600000000000006E-2</v>
      </c>
      <c r="J306">
        <v>92248.273400000005</v>
      </c>
      <c r="K306">
        <v>0.8508</v>
      </c>
      <c r="L306">
        <v>96249</v>
      </c>
      <c r="M306">
        <v>0.2</v>
      </c>
      <c r="N306">
        <v>0</v>
      </c>
      <c r="O306">
        <v>0</v>
      </c>
      <c r="P306">
        <v>0</v>
      </c>
      <c r="Q306">
        <v>0.11</v>
      </c>
      <c r="R306">
        <v>0.13930000000000001</v>
      </c>
      <c r="S306">
        <v>0</v>
      </c>
    </row>
    <row r="307" spans="1:19" x14ac:dyDescent="0.35">
      <c r="A307" t="s">
        <v>671</v>
      </c>
      <c r="B307" t="s">
        <v>672</v>
      </c>
      <c r="C307" t="s">
        <v>617</v>
      </c>
      <c r="D307" t="s">
        <v>612</v>
      </c>
      <c r="E307">
        <v>0</v>
      </c>
      <c r="F307">
        <v>0</v>
      </c>
      <c r="G307">
        <v>0</v>
      </c>
      <c r="H307">
        <v>0</v>
      </c>
      <c r="I307">
        <v>9.7100000000000006E-2</v>
      </c>
      <c r="J307">
        <v>90483.631599999993</v>
      </c>
      <c r="K307">
        <v>0.84930000000000005</v>
      </c>
      <c r="L307">
        <v>80832</v>
      </c>
      <c r="M307">
        <v>0.2</v>
      </c>
      <c r="N307">
        <v>0</v>
      </c>
      <c r="O307">
        <v>0</v>
      </c>
      <c r="P307">
        <v>0</v>
      </c>
      <c r="Q307">
        <v>7.9699999999999993E-2</v>
      </c>
      <c r="R307">
        <v>0.1009</v>
      </c>
      <c r="S307">
        <v>0</v>
      </c>
    </row>
    <row r="308" spans="1:19" x14ac:dyDescent="0.35">
      <c r="A308" t="s">
        <v>673</v>
      </c>
      <c r="B308" t="s">
        <v>674</v>
      </c>
      <c r="C308" t="s">
        <v>617</v>
      </c>
      <c r="D308" t="s">
        <v>612</v>
      </c>
      <c r="E308">
        <v>0</v>
      </c>
      <c r="F308">
        <v>0</v>
      </c>
      <c r="G308">
        <v>0</v>
      </c>
      <c r="H308">
        <v>0</v>
      </c>
      <c r="I308">
        <v>0.1867</v>
      </c>
      <c r="J308">
        <v>585051.72629999998</v>
      </c>
      <c r="K308">
        <v>0.98819999999999997</v>
      </c>
      <c r="L308">
        <v>518194</v>
      </c>
      <c r="M308">
        <v>0.2</v>
      </c>
      <c r="N308">
        <v>0</v>
      </c>
      <c r="O308">
        <v>0</v>
      </c>
      <c r="P308">
        <v>0</v>
      </c>
      <c r="Q308">
        <v>5.8299999999999998E-2</v>
      </c>
      <c r="R308">
        <v>7.3800000000000004E-2</v>
      </c>
      <c r="S308">
        <v>0</v>
      </c>
    </row>
    <row r="309" spans="1:19" x14ac:dyDescent="0.35">
      <c r="A309" t="s">
        <v>676</v>
      </c>
      <c r="B309" t="s">
        <v>677</v>
      </c>
      <c r="C309" t="s">
        <v>617</v>
      </c>
      <c r="D309" t="s">
        <v>612</v>
      </c>
      <c r="E309">
        <v>0</v>
      </c>
      <c r="F309">
        <v>0</v>
      </c>
      <c r="G309">
        <v>0</v>
      </c>
      <c r="H309">
        <v>0</v>
      </c>
      <c r="I309">
        <v>0.11940000000000001</v>
      </c>
      <c r="J309">
        <v>143218.92619999999</v>
      </c>
      <c r="K309">
        <v>0.88349999999999995</v>
      </c>
      <c r="L309">
        <v>116534</v>
      </c>
      <c r="M309">
        <v>0.2</v>
      </c>
      <c r="N309">
        <v>0</v>
      </c>
      <c r="O309">
        <v>0</v>
      </c>
      <c r="P309">
        <v>0</v>
      </c>
      <c r="Q309">
        <v>5.6000000000000001E-2</v>
      </c>
      <c r="R309">
        <v>7.0900000000000005E-2</v>
      </c>
      <c r="S309">
        <v>0</v>
      </c>
    </row>
    <row r="310" spans="1:19" x14ac:dyDescent="0.35">
      <c r="A310" t="s">
        <v>678</v>
      </c>
      <c r="B310" t="s">
        <v>679</v>
      </c>
      <c r="C310" t="s">
        <v>617</v>
      </c>
      <c r="D310" t="s">
        <v>612</v>
      </c>
      <c r="E310">
        <v>0</v>
      </c>
      <c r="F310">
        <v>0</v>
      </c>
      <c r="G310">
        <v>0</v>
      </c>
      <c r="H310">
        <v>0</v>
      </c>
      <c r="I310">
        <v>0.33400000000000002</v>
      </c>
      <c r="J310">
        <v>309065.25910000002</v>
      </c>
      <c r="K310">
        <v>0.94079999999999997</v>
      </c>
      <c r="L310">
        <v>208237</v>
      </c>
      <c r="M310">
        <v>0.2</v>
      </c>
      <c r="N310">
        <v>0</v>
      </c>
      <c r="O310">
        <v>0</v>
      </c>
      <c r="P310">
        <v>0</v>
      </c>
      <c r="Q310">
        <v>1.6799999999999999E-2</v>
      </c>
      <c r="R310">
        <v>2.1299999999999999E-2</v>
      </c>
      <c r="S310">
        <v>0</v>
      </c>
    </row>
    <row r="311" spans="1:19" x14ac:dyDescent="0.35">
      <c r="A311" t="s">
        <v>684</v>
      </c>
      <c r="B311" t="s">
        <v>685</v>
      </c>
      <c r="C311" t="s">
        <v>686</v>
      </c>
      <c r="D311" t="s">
        <v>612</v>
      </c>
      <c r="E311">
        <v>0</v>
      </c>
      <c r="F311">
        <v>0</v>
      </c>
      <c r="G311">
        <v>0</v>
      </c>
      <c r="H311">
        <v>0</v>
      </c>
      <c r="I311">
        <v>0.1469</v>
      </c>
      <c r="J311">
        <v>685170.43</v>
      </c>
      <c r="K311">
        <v>1</v>
      </c>
      <c r="L311">
        <v>568094</v>
      </c>
      <c r="M311">
        <v>0.2</v>
      </c>
      <c r="N311">
        <v>0</v>
      </c>
      <c r="O311">
        <v>0</v>
      </c>
      <c r="P311">
        <v>0</v>
      </c>
      <c r="Q311">
        <v>7.7100000000000002E-2</v>
      </c>
      <c r="R311">
        <v>9.7600000000000006E-2</v>
      </c>
      <c r="S311">
        <v>0</v>
      </c>
    </row>
    <row r="312" spans="1:19" x14ac:dyDescent="0.35">
      <c r="A312" t="s">
        <v>687</v>
      </c>
      <c r="B312" t="s">
        <v>688</v>
      </c>
      <c r="C312" t="s">
        <v>617</v>
      </c>
      <c r="D312" t="s">
        <v>612</v>
      </c>
      <c r="E312">
        <v>0</v>
      </c>
      <c r="F312">
        <v>0</v>
      </c>
      <c r="G312">
        <v>0</v>
      </c>
      <c r="H312">
        <v>0</v>
      </c>
      <c r="I312">
        <v>0.26440000000000002</v>
      </c>
      <c r="J312">
        <v>310408.17229999998</v>
      </c>
      <c r="K312">
        <v>0.94110000000000005</v>
      </c>
      <c r="L312">
        <v>209858</v>
      </c>
      <c r="M312">
        <v>0.2</v>
      </c>
      <c r="N312">
        <v>0</v>
      </c>
      <c r="O312">
        <v>0</v>
      </c>
      <c r="P312">
        <v>0</v>
      </c>
      <c r="Q312">
        <v>6.2100000000000002E-2</v>
      </c>
      <c r="R312">
        <v>7.8600000000000003E-2</v>
      </c>
      <c r="S312">
        <v>0</v>
      </c>
    </row>
    <row r="313" spans="1:19" x14ac:dyDescent="0.35">
      <c r="A313" t="s">
        <v>689</v>
      </c>
      <c r="B313" t="s">
        <v>690</v>
      </c>
      <c r="C313" t="s">
        <v>617</v>
      </c>
      <c r="D313" t="s">
        <v>612</v>
      </c>
      <c r="E313">
        <v>0</v>
      </c>
      <c r="F313">
        <v>0</v>
      </c>
      <c r="G313">
        <v>0</v>
      </c>
      <c r="H313">
        <v>0</v>
      </c>
      <c r="I313">
        <v>9.4500000000000001E-2</v>
      </c>
      <c r="J313">
        <v>163688.7708</v>
      </c>
      <c r="K313">
        <v>0.89349999999999996</v>
      </c>
      <c r="L313">
        <v>147151</v>
      </c>
      <c r="M313">
        <v>0.2</v>
      </c>
      <c r="N313">
        <v>0</v>
      </c>
      <c r="O313">
        <v>0</v>
      </c>
      <c r="P313">
        <v>0</v>
      </c>
      <c r="Q313">
        <v>0.11609999999999999</v>
      </c>
      <c r="R313">
        <v>0.14699999999999999</v>
      </c>
      <c r="S313">
        <v>0</v>
      </c>
    </row>
    <row r="314" spans="1:19" x14ac:dyDescent="0.35">
      <c r="A314" t="s">
        <v>699</v>
      </c>
      <c r="B314" t="s">
        <v>700</v>
      </c>
      <c r="C314" t="s">
        <v>617</v>
      </c>
      <c r="D314" t="s">
        <v>612</v>
      </c>
      <c r="E314">
        <v>0</v>
      </c>
      <c r="F314">
        <v>0</v>
      </c>
      <c r="G314">
        <v>0</v>
      </c>
      <c r="H314">
        <v>0</v>
      </c>
      <c r="I314">
        <v>0.1661</v>
      </c>
      <c r="J314">
        <v>99422.816999999995</v>
      </c>
      <c r="K314">
        <v>0.85629999999999995</v>
      </c>
      <c r="L314">
        <v>94492</v>
      </c>
      <c r="M314">
        <v>0.2</v>
      </c>
      <c r="N314">
        <v>0</v>
      </c>
      <c r="O314">
        <v>0</v>
      </c>
      <c r="P314">
        <v>0</v>
      </c>
      <c r="Q314">
        <v>9.3399999999999997E-2</v>
      </c>
      <c r="R314">
        <v>0.1182</v>
      </c>
      <c r="S314">
        <v>0</v>
      </c>
    </row>
    <row r="315" spans="1:19" x14ac:dyDescent="0.35">
      <c r="A315" t="s">
        <v>701</v>
      </c>
      <c r="B315" t="s">
        <v>702</v>
      </c>
      <c r="C315" t="s">
        <v>617</v>
      </c>
      <c r="D315" t="s">
        <v>612</v>
      </c>
      <c r="E315">
        <v>0</v>
      </c>
      <c r="F315">
        <v>0</v>
      </c>
      <c r="G315">
        <v>0</v>
      </c>
      <c r="H315">
        <v>0</v>
      </c>
      <c r="I315">
        <v>0.1288</v>
      </c>
      <c r="J315">
        <v>184825.48</v>
      </c>
      <c r="K315">
        <v>0.90249999999999997</v>
      </c>
      <c r="L315">
        <v>107954</v>
      </c>
      <c r="M315">
        <v>0.2</v>
      </c>
      <c r="N315">
        <v>0</v>
      </c>
      <c r="O315">
        <v>0</v>
      </c>
      <c r="P315">
        <v>0</v>
      </c>
      <c r="Q315">
        <v>4.7300000000000002E-2</v>
      </c>
      <c r="R315">
        <v>5.9900000000000002E-2</v>
      </c>
      <c r="S315">
        <v>0</v>
      </c>
    </row>
    <row r="316" spans="1:19" x14ac:dyDescent="0.35">
      <c r="A316" t="s">
        <v>703</v>
      </c>
      <c r="B316" t="s">
        <v>704</v>
      </c>
      <c r="C316" t="s">
        <v>617</v>
      </c>
      <c r="D316" t="s">
        <v>612</v>
      </c>
      <c r="E316">
        <v>0</v>
      </c>
      <c r="F316">
        <v>0</v>
      </c>
      <c r="G316">
        <v>0</v>
      </c>
      <c r="H316">
        <v>0</v>
      </c>
      <c r="I316">
        <v>0.18940000000000001</v>
      </c>
      <c r="J316">
        <v>75159.742400000003</v>
      </c>
      <c r="K316">
        <v>0.83550000000000002</v>
      </c>
      <c r="L316">
        <v>82900</v>
      </c>
      <c r="M316">
        <v>0.2</v>
      </c>
      <c r="N316">
        <v>0</v>
      </c>
      <c r="O316">
        <v>0</v>
      </c>
      <c r="P316">
        <v>0</v>
      </c>
      <c r="Q316">
        <v>0.159</v>
      </c>
      <c r="R316">
        <v>0.20130000000000001</v>
      </c>
      <c r="S316">
        <v>0</v>
      </c>
    </row>
    <row r="317" spans="1:19" x14ac:dyDescent="0.35">
      <c r="A317" t="s">
        <v>705</v>
      </c>
      <c r="B317" t="s">
        <v>706</v>
      </c>
      <c r="C317" t="s">
        <v>617</v>
      </c>
      <c r="D317" t="s">
        <v>612</v>
      </c>
      <c r="E317">
        <v>0</v>
      </c>
      <c r="F317">
        <v>0</v>
      </c>
      <c r="G317">
        <v>0</v>
      </c>
      <c r="H317">
        <v>0</v>
      </c>
      <c r="I317">
        <v>0.23860000000000001</v>
      </c>
      <c r="J317">
        <v>108848.9034</v>
      </c>
      <c r="K317">
        <v>0.86309999999999998</v>
      </c>
      <c r="L317">
        <v>116571</v>
      </c>
      <c r="M317">
        <v>0.2</v>
      </c>
      <c r="N317">
        <v>0</v>
      </c>
      <c r="O317">
        <v>0</v>
      </c>
      <c r="P317">
        <v>0</v>
      </c>
      <c r="Q317">
        <v>0.15240000000000001</v>
      </c>
      <c r="R317">
        <v>0.193</v>
      </c>
      <c r="S317">
        <v>0</v>
      </c>
    </row>
    <row r="318" spans="1:19" x14ac:dyDescent="0.35">
      <c r="A318" t="s">
        <v>707</v>
      </c>
      <c r="B318" t="s">
        <v>708</v>
      </c>
      <c r="C318" t="s">
        <v>617</v>
      </c>
      <c r="D318" t="s">
        <v>612</v>
      </c>
      <c r="E318">
        <v>0</v>
      </c>
      <c r="F318">
        <v>0</v>
      </c>
      <c r="G318">
        <v>0</v>
      </c>
      <c r="H318">
        <v>0</v>
      </c>
      <c r="I318">
        <v>0.1958</v>
      </c>
      <c r="J318">
        <v>174087.65979999999</v>
      </c>
      <c r="K318">
        <v>0.89800000000000002</v>
      </c>
      <c r="L318">
        <v>142079</v>
      </c>
      <c r="M318">
        <v>0.2</v>
      </c>
      <c r="N318">
        <v>0</v>
      </c>
      <c r="O318">
        <v>0</v>
      </c>
      <c r="P318">
        <v>0</v>
      </c>
      <c r="Q318">
        <v>1.04E-2</v>
      </c>
      <c r="R318">
        <v>1.32E-2</v>
      </c>
      <c r="S318">
        <v>0</v>
      </c>
    </row>
    <row r="319" spans="1:19" x14ac:dyDescent="0.35">
      <c r="A319" t="s">
        <v>709</v>
      </c>
      <c r="B319" t="s">
        <v>617</v>
      </c>
      <c r="C319" t="s">
        <v>617</v>
      </c>
      <c r="D319" t="s">
        <v>612</v>
      </c>
      <c r="E319">
        <v>0</v>
      </c>
      <c r="F319">
        <v>0</v>
      </c>
      <c r="G319">
        <v>0</v>
      </c>
      <c r="H319">
        <v>0</v>
      </c>
      <c r="I319">
        <v>0.37819999999999998</v>
      </c>
      <c r="J319">
        <v>595479.11640000006</v>
      </c>
      <c r="K319">
        <v>0.98960000000000004</v>
      </c>
      <c r="L319">
        <v>404495</v>
      </c>
      <c r="M319">
        <v>0.2</v>
      </c>
      <c r="N319">
        <v>0</v>
      </c>
      <c r="O319">
        <v>0</v>
      </c>
      <c r="P319">
        <v>0</v>
      </c>
      <c r="Q319">
        <v>7.7399999999999997E-2</v>
      </c>
      <c r="R319">
        <v>9.8000000000000004E-2</v>
      </c>
      <c r="S319">
        <v>0</v>
      </c>
    </row>
    <row r="320" spans="1:19" x14ac:dyDescent="0.35">
      <c r="A320" t="s">
        <v>748</v>
      </c>
      <c r="B320" t="s">
        <v>749</v>
      </c>
      <c r="C320" t="s">
        <v>750</v>
      </c>
      <c r="D320" t="s">
        <v>745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2049.8249999999998</v>
      </c>
      <c r="K320">
        <v>0.5675</v>
      </c>
      <c r="L320">
        <v>2152</v>
      </c>
      <c r="M320">
        <v>0.2</v>
      </c>
      <c r="N320">
        <v>0</v>
      </c>
      <c r="O320">
        <v>0</v>
      </c>
      <c r="P320">
        <v>0</v>
      </c>
      <c r="Q320">
        <v>0.66300000000000003</v>
      </c>
      <c r="R320">
        <v>0.83940000000000003</v>
      </c>
      <c r="S320">
        <v>0</v>
      </c>
    </row>
    <row r="321" spans="1:18" x14ac:dyDescent="0.35">
      <c r="A321" t="s">
        <v>69</v>
      </c>
      <c r="B321" t="s">
        <v>70</v>
      </c>
      <c r="C321" t="s">
        <v>67</v>
      </c>
      <c r="D321" t="s">
        <v>68</v>
      </c>
      <c r="E321">
        <v>0</v>
      </c>
      <c r="F321">
        <v>0</v>
      </c>
      <c r="G321">
        <v>0</v>
      </c>
      <c r="H321">
        <v>0</v>
      </c>
      <c r="I321">
        <v>0</v>
      </c>
      <c r="M321">
        <v>0.2</v>
      </c>
      <c r="Q321">
        <v>0.78979999999999995</v>
      </c>
      <c r="R321">
        <v>1</v>
      </c>
    </row>
    <row r="322" spans="1:18" x14ac:dyDescent="0.35">
      <c r="A322" t="s">
        <v>71</v>
      </c>
      <c r="B322" t="s">
        <v>72</v>
      </c>
      <c r="C322" t="s">
        <v>67</v>
      </c>
      <c r="D322" t="s">
        <v>68</v>
      </c>
      <c r="E322">
        <v>9.8699999999999996E-2</v>
      </c>
      <c r="F322">
        <v>9.4E-2</v>
      </c>
      <c r="G322">
        <v>3.7000000000000002E-3</v>
      </c>
      <c r="H322">
        <v>9.0300000000000005E-2</v>
      </c>
      <c r="I322">
        <v>0.41839999999999999</v>
      </c>
      <c r="M322">
        <v>0.2</v>
      </c>
      <c r="Q322">
        <v>0.45450000000000002</v>
      </c>
      <c r="R322">
        <v>0.57540000000000002</v>
      </c>
    </row>
    <row r="323" spans="1:18" x14ac:dyDescent="0.35">
      <c r="A323" t="s">
        <v>89</v>
      </c>
      <c r="B323" t="s">
        <v>90</v>
      </c>
      <c r="C323" t="s">
        <v>88</v>
      </c>
      <c r="D323" t="s">
        <v>84</v>
      </c>
      <c r="E323">
        <v>0</v>
      </c>
      <c r="F323">
        <v>0</v>
      </c>
      <c r="G323">
        <v>0</v>
      </c>
      <c r="H323">
        <v>0</v>
      </c>
      <c r="I323">
        <v>0</v>
      </c>
      <c r="M323">
        <v>0.2</v>
      </c>
      <c r="Q323">
        <v>0.32769999999999999</v>
      </c>
      <c r="R323">
        <v>0.4148</v>
      </c>
    </row>
    <row r="324" spans="1:18" x14ac:dyDescent="0.35">
      <c r="A324" t="s">
        <v>95</v>
      </c>
      <c r="B324" t="s">
        <v>96</v>
      </c>
      <c r="C324" t="s">
        <v>83</v>
      </c>
      <c r="D324" t="s">
        <v>84</v>
      </c>
      <c r="E324">
        <v>0.58240000000000003</v>
      </c>
      <c r="F324">
        <v>0.70830000000000004</v>
      </c>
      <c r="G324">
        <v>0.17549999999999999</v>
      </c>
      <c r="H324">
        <v>0.53280000000000005</v>
      </c>
      <c r="I324">
        <v>0.40429999999999999</v>
      </c>
      <c r="M324">
        <v>0.2</v>
      </c>
      <c r="Q324">
        <v>0.2606</v>
      </c>
      <c r="R324">
        <v>0.33</v>
      </c>
    </row>
    <row r="325" spans="1:18" x14ac:dyDescent="0.35">
      <c r="A325" t="s">
        <v>115</v>
      </c>
      <c r="B325" t="s">
        <v>116</v>
      </c>
      <c r="C325" t="s">
        <v>114</v>
      </c>
      <c r="D325" t="s">
        <v>103</v>
      </c>
      <c r="E325">
        <v>5.4300000000000001E-2</v>
      </c>
      <c r="F325">
        <v>8.8099999999999998E-2</v>
      </c>
      <c r="G325">
        <v>3.8399999999999997E-2</v>
      </c>
      <c r="H325">
        <v>4.9700000000000001E-2</v>
      </c>
      <c r="I325">
        <v>0</v>
      </c>
      <c r="M325">
        <v>0.2</v>
      </c>
      <c r="Q325">
        <v>0.5403</v>
      </c>
      <c r="R325">
        <v>0.68410000000000004</v>
      </c>
    </row>
    <row r="326" spans="1:18" x14ac:dyDescent="0.35">
      <c r="A326" t="s">
        <v>130</v>
      </c>
      <c r="B326" t="s">
        <v>131</v>
      </c>
      <c r="C326" t="s">
        <v>122</v>
      </c>
      <c r="D326" t="s">
        <v>123</v>
      </c>
      <c r="E326">
        <v>2.4299999999999999E-2</v>
      </c>
      <c r="F326">
        <v>3.5999999999999997E-2</v>
      </c>
      <c r="G326">
        <v>1.38E-2</v>
      </c>
      <c r="H326">
        <v>2.2200000000000001E-2</v>
      </c>
      <c r="I326">
        <v>0.2326</v>
      </c>
      <c r="M326">
        <v>0.2</v>
      </c>
      <c r="Q326">
        <v>0.44800000000000001</v>
      </c>
      <c r="R326">
        <v>0.56720000000000004</v>
      </c>
    </row>
    <row r="327" spans="1:18" x14ac:dyDescent="0.35">
      <c r="A327" t="s">
        <v>152</v>
      </c>
      <c r="B327" t="s">
        <v>153</v>
      </c>
      <c r="C327" t="s">
        <v>145</v>
      </c>
      <c r="D327" t="s">
        <v>123</v>
      </c>
      <c r="E327">
        <v>5.9499999999999997E-2</v>
      </c>
      <c r="F327">
        <v>6.4899999999999999E-2</v>
      </c>
      <c r="G327">
        <v>1.0500000000000001E-2</v>
      </c>
      <c r="H327">
        <v>5.4399999999999997E-2</v>
      </c>
      <c r="I327">
        <v>0.2445</v>
      </c>
      <c r="M327">
        <v>0.2</v>
      </c>
      <c r="Q327">
        <v>0.45390000000000003</v>
      </c>
      <c r="R327">
        <v>0.57469999999999999</v>
      </c>
    </row>
    <row r="328" spans="1:18" x14ac:dyDescent="0.35">
      <c r="A328" t="s">
        <v>161</v>
      </c>
      <c r="B328" t="s">
        <v>162</v>
      </c>
      <c r="C328" t="s">
        <v>155</v>
      </c>
      <c r="D328" t="s">
        <v>156</v>
      </c>
      <c r="E328">
        <v>0</v>
      </c>
      <c r="F328">
        <v>0</v>
      </c>
      <c r="G328">
        <v>0</v>
      </c>
      <c r="H328">
        <v>0</v>
      </c>
      <c r="I328">
        <v>0</v>
      </c>
      <c r="M328">
        <v>0.2</v>
      </c>
      <c r="Q328">
        <v>8.1500000000000003E-2</v>
      </c>
      <c r="R328">
        <v>0.1032</v>
      </c>
    </row>
    <row r="329" spans="1:18" x14ac:dyDescent="0.35">
      <c r="A329" t="s">
        <v>254</v>
      </c>
      <c r="B329" t="s">
        <v>255</v>
      </c>
      <c r="C329" t="s">
        <v>256</v>
      </c>
      <c r="D329" t="s">
        <v>236</v>
      </c>
      <c r="E329">
        <v>5.8700000000000002E-2</v>
      </c>
      <c r="F329">
        <v>6.4799999999999996E-2</v>
      </c>
      <c r="G329">
        <v>1.11E-2</v>
      </c>
      <c r="H329">
        <v>5.3699999999999998E-2</v>
      </c>
      <c r="I329">
        <v>0.93020000000000003</v>
      </c>
      <c r="M329">
        <v>0.2</v>
      </c>
      <c r="Q329">
        <v>0.2399</v>
      </c>
      <c r="R329">
        <v>0.30370000000000003</v>
      </c>
    </row>
    <row r="330" spans="1:18" x14ac:dyDescent="0.35">
      <c r="A330" t="s">
        <v>279</v>
      </c>
      <c r="B330" t="s">
        <v>280</v>
      </c>
      <c r="C330" t="s">
        <v>235</v>
      </c>
      <c r="D330" t="s">
        <v>236</v>
      </c>
      <c r="E330">
        <v>0.31690000000000002</v>
      </c>
      <c r="F330">
        <v>0.47589999999999999</v>
      </c>
      <c r="G330">
        <v>0.186</v>
      </c>
      <c r="H330">
        <v>0.28989999999999999</v>
      </c>
      <c r="I330">
        <v>0.30580000000000002</v>
      </c>
      <c r="M330">
        <v>0.2</v>
      </c>
      <c r="Q330">
        <v>0.34289999999999998</v>
      </c>
      <c r="R330">
        <v>0.43409999999999999</v>
      </c>
    </row>
    <row r="331" spans="1:18" x14ac:dyDescent="0.35">
      <c r="A331" t="s">
        <v>368</v>
      </c>
      <c r="B331" t="s">
        <v>369</v>
      </c>
      <c r="C331" t="s">
        <v>366</v>
      </c>
      <c r="D331" t="s">
        <v>367</v>
      </c>
      <c r="E331">
        <v>6.8599999999999994E-2</v>
      </c>
      <c r="F331">
        <v>8.2799999999999999E-2</v>
      </c>
      <c r="G331">
        <v>0.02</v>
      </c>
      <c r="H331">
        <v>6.2799999999999995E-2</v>
      </c>
      <c r="I331">
        <v>8.8300000000000003E-2</v>
      </c>
      <c r="M331">
        <v>0.2</v>
      </c>
      <c r="Q331">
        <v>0.34129999999999999</v>
      </c>
      <c r="R331">
        <v>0.43209999999999998</v>
      </c>
    </row>
    <row r="332" spans="1:18" x14ac:dyDescent="0.35">
      <c r="A332" t="s">
        <v>515</v>
      </c>
      <c r="B332" t="s">
        <v>516</v>
      </c>
      <c r="C332" t="s">
        <v>501</v>
      </c>
      <c r="D332" t="s">
        <v>502</v>
      </c>
      <c r="E332">
        <v>2E-3</v>
      </c>
      <c r="F332">
        <v>2E-3</v>
      </c>
      <c r="G332">
        <v>2.0000000000000001E-4</v>
      </c>
      <c r="H332">
        <v>1.8E-3</v>
      </c>
      <c r="I332">
        <v>0.4002</v>
      </c>
      <c r="M332">
        <v>0.2</v>
      </c>
      <c r="Q332">
        <v>0.13389999999999999</v>
      </c>
      <c r="R332">
        <v>0.1696</v>
      </c>
    </row>
    <row r="333" spans="1:18" x14ac:dyDescent="0.35">
      <c r="A333" t="s">
        <v>551</v>
      </c>
      <c r="B333" t="s">
        <v>552</v>
      </c>
      <c r="C333" t="s">
        <v>519</v>
      </c>
      <c r="D333" t="s">
        <v>502</v>
      </c>
      <c r="E333">
        <v>1.01E-2</v>
      </c>
      <c r="F333">
        <v>1.14E-2</v>
      </c>
      <c r="G333">
        <v>2.2000000000000001E-3</v>
      </c>
      <c r="H333">
        <v>9.1999999999999998E-3</v>
      </c>
      <c r="I333">
        <v>0.39</v>
      </c>
      <c r="M333">
        <v>0.2</v>
      </c>
      <c r="Q333">
        <v>0.18110000000000001</v>
      </c>
      <c r="R333">
        <v>0.2293</v>
      </c>
    </row>
    <row r="334" spans="1:18" x14ac:dyDescent="0.35">
      <c r="A334" t="s">
        <v>567</v>
      </c>
      <c r="B334" t="s">
        <v>568</v>
      </c>
      <c r="C334" t="s">
        <v>569</v>
      </c>
      <c r="D334" t="s">
        <v>564</v>
      </c>
      <c r="E334">
        <v>8.9999999999999998E-4</v>
      </c>
      <c r="F334">
        <v>8.9999999999999998E-4</v>
      </c>
      <c r="G334">
        <v>1E-4</v>
      </c>
      <c r="H334">
        <v>8.0000000000000004E-4</v>
      </c>
      <c r="I334">
        <v>1</v>
      </c>
      <c r="M334">
        <v>0.2</v>
      </c>
      <c r="Q334">
        <v>0.15609999999999999</v>
      </c>
      <c r="R334">
        <v>0.19769999999999999</v>
      </c>
    </row>
    <row r="335" spans="1:18" x14ac:dyDescent="0.35">
      <c r="A335" t="s">
        <v>571</v>
      </c>
      <c r="B335" t="s">
        <v>572</v>
      </c>
      <c r="C335" t="s">
        <v>569</v>
      </c>
      <c r="D335" t="s">
        <v>564</v>
      </c>
      <c r="E335">
        <v>1E-4</v>
      </c>
      <c r="F335">
        <v>1E-4</v>
      </c>
      <c r="G335">
        <v>0</v>
      </c>
      <c r="H335">
        <v>1E-4</v>
      </c>
      <c r="I335">
        <v>0</v>
      </c>
      <c r="M335">
        <v>0.2</v>
      </c>
      <c r="Q335">
        <v>0.1275</v>
      </c>
      <c r="R335">
        <v>0.16139999999999999</v>
      </c>
    </row>
    <row r="336" spans="1:18" x14ac:dyDescent="0.35">
      <c r="A336" t="s">
        <v>578</v>
      </c>
      <c r="B336" t="s">
        <v>579</v>
      </c>
      <c r="C336" t="s">
        <v>577</v>
      </c>
      <c r="D336" t="s">
        <v>564</v>
      </c>
      <c r="E336">
        <v>4.0000000000000001E-3</v>
      </c>
      <c r="F336">
        <v>4.4000000000000003E-3</v>
      </c>
      <c r="G336">
        <v>6.9999999999999999E-4</v>
      </c>
      <c r="H336">
        <v>3.7000000000000002E-3</v>
      </c>
      <c r="I336">
        <v>0</v>
      </c>
      <c r="M336">
        <v>0.2</v>
      </c>
      <c r="Q336">
        <v>0.1923</v>
      </c>
      <c r="R336">
        <v>0.24340000000000001</v>
      </c>
    </row>
    <row r="337" spans="1:18" x14ac:dyDescent="0.35">
      <c r="A337" t="s">
        <v>582</v>
      </c>
      <c r="B337" t="s">
        <v>583</v>
      </c>
      <c r="C337" t="s">
        <v>581</v>
      </c>
      <c r="D337" t="s">
        <v>564</v>
      </c>
      <c r="E337">
        <v>7.7999999999999996E-3</v>
      </c>
      <c r="F337">
        <v>9.4000000000000004E-3</v>
      </c>
      <c r="G337">
        <v>2.3E-3</v>
      </c>
      <c r="H337">
        <v>7.1000000000000004E-3</v>
      </c>
      <c r="I337">
        <v>0</v>
      </c>
      <c r="M337">
        <v>0.2</v>
      </c>
      <c r="Q337">
        <v>0.21640000000000001</v>
      </c>
      <c r="R337">
        <v>0.27400000000000002</v>
      </c>
    </row>
    <row r="338" spans="1:18" x14ac:dyDescent="0.35">
      <c r="A338" t="s">
        <v>584</v>
      </c>
      <c r="B338" t="s">
        <v>585</v>
      </c>
      <c r="C338" t="s">
        <v>586</v>
      </c>
      <c r="D338" t="s">
        <v>587</v>
      </c>
      <c r="E338">
        <v>6.9999999999999999E-4</v>
      </c>
      <c r="F338">
        <v>6.9999999999999999E-4</v>
      </c>
      <c r="G338">
        <v>1E-4</v>
      </c>
      <c r="H338">
        <v>5.9999999999999995E-4</v>
      </c>
      <c r="I338">
        <v>0</v>
      </c>
      <c r="M338">
        <v>0.2</v>
      </c>
      <c r="Q338">
        <v>7.1199999999999999E-2</v>
      </c>
      <c r="R338">
        <v>9.01E-2</v>
      </c>
    </row>
    <row r="339" spans="1:18" x14ac:dyDescent="0.35">
      <c r="A339" t="s">
        <v>588</v>
      </c>
      <c r="B339" t="s">
        <v>589</v>
      </c>
      <c r="C339" t="s">
        <v>586</v>
      </c>
      <c r="D339" t="s">
        <v>587</v>
      </c>
      <c r="E339">
        <v>0</v>
      </c>
      <c r="F339">
        <v>0</v>
      </c>
      <c r="G339">
        <v>0</v>
      </c>
      <c r="H339">
        <v>0</v>
      </c>
      <c r="I339">
        <v>0</v>
      </c>
      <c r="M339">
        <v>0.2</v>
      </c>
      <c r="Q339">
        <v>7.17E-2</v>
      </c>
      <c r="R339">
        <v>9.0800000000000006E-2</v>
      </c>
    </row>
    <row r="340" spans="1:18" x14ac:dyDescent="0.35">
      <c r="A340" t="s">
        <v>590</v>
      </c>
      <c r="B340" t="s">
        <v>591</v>
      </c>
      <c r="C340" t="s">
        <v>592</v>
      </c>
      <c r="D340" t="s">
        <v>587</v>
      </c>
      <c r="E340">
        <v>5.0000000000000001E-4</v>
      </c>
      <c r="F340">
        <v>5.0000000000000001E-4</v>
      </c>
      <c r="G340">
        <v>0</v>
      </c>
      <c r="H340">
        <v>5.0000000000000001E-4</v>
      </c>
      <c r="I340">
        <v>0.43259999999999998</v>
      </c>
      <c r="M340">
        <v>0.2</v>
      </c>
      <c r="Q340">
        <v>0.17949999999999999</v>
      </c>
      <c r="R340">
        <v>0.2273</v>
      </c>
    </row>
    <row r="341" spans="1:18" x14ac:dyDescent="0.35">
      <c r="A341" t="s">
        <v>598</v>
      </c>
      <c r="B341" t="s">
        <v>599</v>
      </c>
      <c r="C341" t="s">
        <v>597</v>
      </c>
      <c r="D341" t="s">
        <v>587</v>
      </c>
      <c r="E341">
        <v>0</v>
      </c>
      <c r="F341">
        <v>0</v>
      </c>
      <c r="G341">
        <v>0</v>
      </c>
      <c r="H341">
        <v>0</v>
      </c>
      <c r="I341">
        <v>0</v>
      </c>
      <c r="M341">
        <v>0.2</v>
      </c>
      <c r="Q341">
        <v>0.1</v>
      </c>
      <c r="R341">
        <v>0.12659999999999999</v>
      </c>
    </row>
    <row r="342" spans="1:18" x14ac:dyDescent="0.35">
      <c r="A342" t="s">
        <v>600</v>
      </c>
      <c r="B342" t="s">
        <v>601</v>
      </c>
      <c r="C342" t="s">
        <v>597</v>
      </c>
      <c r="D342" t="s">
        <v>587</v>
      </c>
      <c r="E342">
        <v>0</v>
      </c>
      <c r="F342">
        <v>0</v>
      </c>
      <c r="G342">
        <v>0</v>
      </c>
      <c r="H342">
        <v>0</v>
      </c>
      <c r="I342">
        <v>0</v>
      </c>
      <c r="M342">
        <v>0.2</v>
      </c>
      <c r="Q342">
        <v>9.4299999999999995E-2</v>
      </c>
      <c r="R342">
        <v>0.1193</v>
      </c>
    </row>
    <row r="343" spans="1:18" x14ac:dyDescent="0.35">
      <c r="A343" t="s">
        <v>605</v>
      </c>
      <c r="B343" t="s">
        <v>606</v>
      </c>
      <c r="C343" t="s">
        <v>586</v>
      </c>
      <c r="D343" t="s">
        <v>587</v>
      </c>
      <c r="E343">
        <v>1.1999999999999999E-3</v>
      </c>
      <c r="F343">
        <v>1.1999999999999999E-3</v>
      </c>
      <c r="G343">
        <v>1E-4</v>
      </c>
      <c r="H343">
        <v>1.1000000000000001E-3</v>
      </c>
      <c r="I343">
        <v>0</v>
      </c>
      <c r="M343">
        <v>0.2</v>
      </c>
      <c r="Q343">
        <v>9.1200000000000003E-2</v>
      </c>
      <c r="R343">
        <v>0.1154</v>
      </c>
    </row>
    <row r="344" spans="1:18" x14ac:dyDescent="0.35">
      <c r="A344" t="s">
        <v>713</v>
      </c>
      <c r="B344" t="s">
        <v>714</v>
      </c>
      <c r="C344" t="s">
        <v>633</v>
      </c>
      <c r="D344" t="s">
        <v>612</v>
      </c>
      <c r="E344">
        <v>0.35670000000000002</v>
      </c>
      <c r="F344">
        <v>0.54679999999999995</v>
      </c>
      <c r="G344">
        <v>0.2205</v>
      </c>
      <c r="H344">
        <v>0.32629999999999998</v>
      </c>
      <c r="I344">
        <v>0.4234</v>
      </c>
      <c r="M344">
        <v>0.2</v>
      </c>
      <c r="Q344">
        <v>0.29370000000000002</v>
      </c>
      <c r="R344">
        <v>0.37190000000000001</v>
      </c>
    </row>
    <row r="345" spans="1:18" x14ac:dyDescent="0.35">
      <c r="A345" t="s">
        <v>746</v>
      </c>
      <c r="B345" t="s">
        <v>747</v>
      </c>
      <c r="C345" t="s">
        <v>744</v>
      </c>
      <c r="D345" t="s">
        <v>745</v>
      </c>
      <c r="E345">
        <v>1.1599999999999999E-2</v>
      </c>
      <c r="F345">
        <v>1.0699999999999999E-2</v>
      </c>
      <c r="G345">
        <v>1E-4</v>
      </c>
      <c r="H345">
        <v>1.06E-2</v>
      </c>
      <c r="I345">
        <v>0</v>
      </c>
      <c r="M345">
        <v>0.2</v>
      </c>
      <c r="Q345">
        <v>0.6492</v>
      </c>
      <c r="R345">
        <v>0.82189999999999996</v>
      </c>
    </row>
    <row r="346" spans="1:18" x14ac:dyDescent="0.35">
      <c r="A346" t="s">
        <v>751</v>
      </c>
      <c r="B346" t="s">
        <v>752</v>
      </c>
      <c r="C346" t="s">
        <v>750</v>
      </c>
      <c r="D346" t="s">
        <v>745</v>
      </c>
      <c r="E346">
        <v>0</v>
      </c>
      <c r="F346">
        <v>0</v>
      </c>
      <c r="G346">
        <v>0</v>
      </c>
      <c r="H346">
        <v>0</v>
      </c>
      <c r="I346">
        <v>0</v>
      </c>
      <c r="M346">
        <v>0.2</v>
      </c>
      <c r="Q346">
        <v>0.78900000000000003</v>
      </c>
      <c r="R346">
        <v>0.99890000000000001</v>
      </c>
    </row>
    <row r="349" spans="1:18" x14ac:dyDescent="0.35">
      <c r="M349" t="str">
        <f>_xlfn.XLOOKUP(N349,N$2:N$346,B$2:B$346)</f>
        <v>POZO ALMONTE</v>
      </c>
      <c r="N349">
        <f>LARGE(N$2:N$346,1)</f>
        <v>0.9214</v>
      </c>
      <c r="O349">
        <f>LARGE(O$2:O$346,1)</f>
        <v>0.2132</v>
      </c>
      <c r="P349" t="str">
        <f>_xlfn.XLOOKUP(O349,O$2:O$346,B$2:B$346)</f>
        <v>POZO ALMONTE</v>
      </c>
    </row>
    <row r="350" spans="1:18" x14ac:dyDescent="0.35">
      <c r="M350" t="str">
        <f>_xlfn.XLOOKUP(N350,N$2:N$346,B$2:B$346)</f>
        <v>PICHIDEGUA</v>
      </c>
      <c r="N350">
        <f>LARGE(N$2:N$346,2)</f>
        <v>0.47699999999999998</v>
      </c>
      <c r="O350">
        <f>LARGE(O$2:O$346,2)</f>
        <v>0.1085</v>
      </c>
      <c r="P350" t="str">
        <f t="shared" ref="P350:P351" si="0">_xlfn.XLOOKUP(O350,O$2:O$346,B$2:B$346)</f>
        <v>PICHIDEGUA</v>
      </c>
    </row>
    <row r="351" spans="1:18" x14ac:dyDescent="0.35">
      <c r="M351" t="str">
        <f>_xlfn.XLOOKUP(N351,N$2:N$346,B$2:B$346)</f>
        <v>QUINTA DE TILCOCO</v>
      </c>
      <c r="N351">
        <f>LARGE(N$2:N$346,3)</f>
        <v>0.44569999999999999</v>
      </c>
      <c r="O351">
        <f>LARGE(O$2:O$346,3)</f>
        <v>9.8199999999999996E-2</v>
      </c>
      <c r="P351" t="str">
        <f t="shared" si="0"/>
        <v>QUINTA DE TILCOCO</v>
      </c>
    </row>
  </sheetData>
  <conditionalFormatting sqref="N2:N34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346">
    <cfRule type="colorScale" priority="1">
      <colorScale>
        <cfvo type="min"/>
        <cfvo type="max"/>
        <color rgb="FFFCFCFF"/>
        <color rgb="FFF8696B"/>
      </colorScale>
    </cfRule>
  </conditionalFormatting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METADATOS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SMRED01</cp:lastModifiedBy>
  <dcterms:created xsi:type="dcterms:W3CDTF">2025-02-02T13:51:55Z</dcterms:created>
  <dcterms:modified xsi:type="dcterms:W3CDTF">2025-05-27T12:31:00Z</dcterms:modified>
</cp:coreProperties>
</file>